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mc:AlternateContent xmlns:mc="http://schemas.openxmlformats.org/markup-compatibility/2006">
    <mc:Choice Requires="x15">
      <x15ac:absPath xmlns:x15ac="http://schemas.microsoft.com/office/spreadsheetml/2010/11/ac" url="C:\Users\tquinn\Desktop\ISP 15 min\"/>
    </mc:Choice>
  </mc:AlternateContent>
  <xr:revisionPtr revIDLastSave="0" documentId="13_ncr:1_{51C3D84D-6EAA-4B98-97CC-374DA2E6ED4D}" xr6:coauthVersionLast="45" xr6:coauthVersionMax="45" xr10:uidLastSave="{00000000-0000-0000-0000-000000000000}"/>
  <bookViews>
    <workbookView xWindow="-120" yWindow="-120" windowWidth="29040" windowHeight="15840" xr2:uid="{A41C3D6E-C6AE-48F7-A8F7-76D3E25845B6}"/>
  </bookViews>
  <sheets>
    <sheet name="Cover" sheetId="22" r:id="rId1"/>
    <sheet name="Respondent-ID" sheetId="20" r:id="rId2"/>
    <sheet name="Costs" sheetId="23" r:id="rId3"/>
    <sheet name="Benefits" sheetId="24" r:id="rId4"/>
    <sheet name="Template" sheetId="21" state="hidden" r:id="rId5"/>
  </sheets>
  <definedNames>
    <definedName name="_xlnm.Print_Titles" localSheetId="1">'Respondent-ID'!#REF!,'Respondent-ID'!#REF!</definedName>
    <definedName name="_xlnm.Print_Titles" localSheetId="4">Template!$C:$C,Template!$1:$5</definedName>
    <definedName name="Title_Mod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3" l="1"/>
  <c r="B1" i="24"/>
  <c r="H1" i="20" l="1"/>
  <c r="D21" i="20" l="1"/>
  <c r="C21" i="20"/>
  <c r="B1"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tc={262EDB4C-A346-4534-9CF8-8A842F3349D0}</author>
    <author>tc={868BBAAB-A95F-4819-B2A7-85FC61EFC7DE}</author>
    <author>tc={438617E0-1F5E-43A7-BC68-6A4D03A8403C}</author>
    <author>tc={06FB89A0-CCDE-4C9E-8C38-4764D5A549AF}</author>
    <author>tc={3AFD2138-1ABA-47DD-BCC2-F45D5B9295EC}</author>
    <author>tc={206DF859-F2CD-4CD2-8E9F-63FF85479F84}</author>
    <author>tc={968C8080-D4BD-4270-A7F7-40AA3595FD91}</author>
    <author>tc={124AE734-2BE4-456C-97B7-84395C9103D7}</author>
    <author>tc={F5F8AC49-031E-4552-A2D3-B0523A86B3B0}</author>
    <author>tc={4089079A-580E-4EE1-9479-06546B8EDDA3}</author>
    <author>tc={90CE1F9F-51C0-404C-BABA-1D3FCE552C1F}</author>
    <author>tc={4A78D991-1E06-44CC-8938-4539D1722F7F}</author>
    <author>tc={8EBAA0C3-4CEC-428A-ABE6-1F5913FCFB33}</author>
  </authors>
  <commentList>
    <comment ref="H1" authorId="0" shapeId="0" xr:uid="{262EDB4C-A346-4534-9CF8-8A842F3349D0}">
      <text>
        <t>[Threaded comment]
Your version of Excel allows you to read this threaded comment; however, any edits to it will get removed if the file is opened in a newer version of Excel. Learn more: https://go.microsoft.com/fwlink/?linkid=870924
Comment:
    This code should be devised by the NRAs and inserted onto the questionnaire before submission</t>
      </text>
    </comment>
    <comment ref="B3" authorId="1" shapeId="0" xr:uid="{868BBAAB-A95F-4819-B2A7-85FC61EFC7DE}">
      <text>
        <t>[Threaded comment]
Your version of Excel allows you to read this threaded comment; however, any edits to it will get removed if the file is opened in a newer version of Excel. Learn more: https://go.microsoft.com/fwlink/?linkid=870924
Comment:
    freeform descriptor of the company</t>
      </text>
    </comment>
    <comment ref="H7" authorId="2" shapeId="0" xr:uid="{438617E0-1F5E-43A7-BC68-6A4D03A8403C}">
      <text>
        <t>[Threaded comment]
Your version of Excel allows you to read this threaded comment; however, any edits to it will get removed if the file is opened in a newer version of Excel. Learn more: https://go.microsoft.com/fwlink/?linkid=870924
Comment:
    This will be current annual market share. For TSO, MO, etc it will be 100%; for suppliers and generators it will be respective shares of annula throughput. For assetless traders it will be 100%.
Results can then be grossed up by calculating share of those who responded up to the 100% of annual throughput, covering for non-respondents.</t>
      </text>
    </comment>
    <comment ref="B9" authorId="3" shapeId="0" xr:uid="{06FB89A0-CCDE-4C9E-8C38-4764D5A549AF}">
      <text>
        <t>[Threaded comment]
Your version of Excel allows you to read this threaded comment; however, any edits to it will get removed if the file is opened in a newer version of Excel. Learn more: https://go.microsoft.com/fwlink/?linkid=870924
Comment:
    Aggregator in respect of its CDGU, Pumped Storage Plant Demand, Energy Storage Power Station Demand, Demand Side Unit, Aggregated Generating Units or Interconnector</t>
      </text>
    </comment>
    <comment ref="B10" authorId="4" shapeId="0" xr:uid="{3AFD2138-1ABA-47DD-BCC2-F45D5B9295EC}">
      <text>
        <t>[Threaded comment]
Your version of Excel allows you to read this threaded comment; however, any edits to it will get removed if the file is opened in a newer version of Excel. Learn more: https://go.microsoft.com/fwlink/?linkid=870924
Comment:
    Anybody with a business providing information services to or on behalf of market participants on intraday and/or balancing volumes or prices</t>
      </text>
    </comment>
    <comment ref="B11" authorId="5" shapeId="0" xr:uid="{206DF859-F2CD-4CD2-8E9F-63FF85479F84}">
      <text>
        <t>[Threaded comment]
Your version of Excel allows you to read this threaded comment; however, any edits to it will get removed if the file is opened in a newer version of Excel. Learn more: https://go.microsoft.com/fwlink/?linkid=870924
Comment:
    ESB Networks, Northern Ireland Electricity Networks.
Includes all costs and revenues incurred with respect to distribution services including those related to metering and meter data provision</t>
      </text>
    </comment>
    <comment ref="B12" authorId="6" shapeId="0" xr:uid="{968C8080-D4BD-4270-A7F7-40AA3595FD91}">
      <text>
        <t>[Threaded comment]
Your version of Excel allows you to read this threaded comment; however, any edits to it will get removed if the file is opened in a newer version of Excel. Learn more: https://go.microsoft.com/fwlink/?linkid=870924
Comment:
    This relates to the company operating generator units - and handling the information gathering or information provision with respect to those units - rather than, necessarily, to the individual generator units</t>
      </text>
    </comment>
    <comment ref="B13" authorId="7" shapeId="0" xr:uid="{124AE734-2BE4-456C-97B7-84395C9103D7}">
      <text>
        <t>[Threaded comment]
Your version of Excel allows you to read this threaded comment; however, any edits to it will get removed if the file is opened in a newer version of Excel. Learn more: https://go.microsoft.com/fwlink/?linkid=870924
Comment:
    SEMO - If these costs are, instead included within the TSO category, please make that clear to avoid double-counting</t>
      </text>
    </comment>
    <comment ref="B14" authorId="8" shapeId="0" xr:uid="{F5F8AC49-031E-4552-A2D3-B0523A86B3B0}">
      <text>
        <t>[Threaded comment]
Your version of Excel allows you to read this threaded comment; however, any edits to it will get removed if the file is opened in a newer version of Excel. Learn more: https://go.microsoft.com/fwlink/?linkid=870924
Comment:
    This relates to costs such as for market monitoring, market reporting and any other costs incurred in the course of supervising operation of the market but does not include regulatory compliance costs such as those imposed by EBGL</t>
      </text>
    </comment>
    <comment ref="B15" authorId="9" shapeId="0" xr:uid="{4089079A-580E-4EE1-9479-06546B8EDDA3}">
      <text>
        <t>[Threaded comment]
Your version of Excel allows you to read this threaded comment; however, any edits to it will get removed if the file is opened in a newer version of Excel. Learn more: https://go.microsoft.com/fwlink/?linkid=870924
Comment:
    SEMOpx</t>
      </text>
    </comment>
    <comment ref="B16" authorId="10" shapeId="0" xr:uid="{90CE1F9F-51C0-404C-BABA-1D3FCE552C1F}">
      <text>
        <t>[Threaded comment]
Your version of Excel allows you to read this threaded comment; however, any edits to it will get removed if the file is opened in a newer version of Excel. Learn more: https://go.microsoft.com/fwlink/?linkid=870924
Comment:
    Lisensed supply businesses</t>
      </text>
    </comment>
    <comment ref="B17" authorId="11" shapeId="0" xr:uid="{4A78D991-1E06-44CC-8938-4539D1722F7F}">
      <text>
        <t>[Threaded comment]
Your version of Excel allows you to read this threaded comment; however, any edits to it will get removed if the file is opened in a newer version of Excel. Learn more: https://go.microsoft.com/fwlink/?linkid=870924
Comment:
    Assetless participants</t>
      </text>
    </comment>
    <comment ref="B18" authorId="12" shapeId="0" xr:uid="{8EBAA0C3-4CEC-428A-ABE6-1F5913FCFB33}">
      <text>
        <t>[Threaded comment]
Your version of Excel allows you to read this threaded comment; however, any edits to it will get removed if the file is opened in a newer version of Excel. Learn more: https://go.microsoft.com/fwlink/?linkid=870924
Comment:
    Eirgrid and SONI - excludes all costs and benefits related to SEMO, if market operator costs are included, please make that clear and exclude such costs from the Market Operator Category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tc={9E5022F6-29C9-462B-B015-7A2003EB4D2D}</author>
    <author>tc={4A371A17-4C4F-4B7D-A93E-9A88547CDCD8}</author>
    <author>tc={7B21E02A-0647-4632-82AB-EC984D1EA664}</author>
    <author>tc={CE646038-79A1-4CC8-9814-2B73E8390B36}</author>
    <author>tc={B021BB8D-AAE1-42DD-8F73-9C1F2B90695F}</author>
    <author>tc={D1E3BCF2-2A25-4C8D-BFE6-B3E50918EF00}</author>
    <author>tc={AD1D4604-E08A-431F-902A-2AC692416846}</author>
    <author>tc={BAC06E3F-084B-40A9-976C-46D5C961047B}</author>
    <author>tc={8E71E9AB-BB85-4F90-9A05-6B3711CE2180}</author>
    <author>tc={5E4051E1-5FA8-4116-BF97-0AE9D3E37B77}</author>
    <author>tc={BD9CBB47-BB80-4C38-A05F-5CC47C76CF95}</author>
    <author>tc={4E7A2F71-42CE-4CD1-A69B-7623C0A0DEBC}</author>
    <author>tc={02AD79B8-83D4-4B86-A285-A167F2AEB820}</author>
    <author>tc={AF72E55C-8EDB-4DE6-91A2-49728C051468}</author>
    <author>tc={5FCE5C53-547D-4545-BEF3-E4E34AD38D53}</author>
    <author>tc={AFB692E9-D5E4-4184-B465-FBAA0BAB4A87}</author>
    <author>tc={6CEC1578-9179-4647-A673-43C1EC9DDD7D}</author>
    <author>tc={75B65F01-2A5A-4A66-8ED8-69C087D629A4}</author>
    <author>tc={7BED9B64-0BB1-4B7D-A2BD-E4122504A11E}</author>
    <author>tc={7E0BF515-189A-4CF6-9C8C-AA52D1C697A9}</author>
  </authors>
  <commentList>
    <comment ref="E7" authorId="0" shapeId="0" xr:uid="{9E5022F6-29C9-462B-B015-7A2003EB4D2D}">
      <text>
        <t>[Threaded comment]
Your version of Excel allows you to read this threaded comment; however, any edits to it will get removed if the file is opened in a newer version of Excel. Learn more: https://go.microsoft.com/fwlink/?linkid=870924
Comment:
    Please include all investment and project management costs including a notional cost of financing the investment. We are assuming that the costs could be incurred between now and 2022.
Please use reasonable efforts to give a range of costs where appropriate; where you only have a single cost then it should be your central estimate. Where you have a range of costs then please give your lowest and highest estimate as well - if you do not have a central estimate then it will be assumed as the midpoint between the highest and lowest estimate.</t>
      </text>
    </comment>
    <comment ref="I7" authorId="1" shapeId="0" xr:uid="{4A371A17-4C4F-4B7D-A93E-9A88547CDCD8}">
      <text>
        <t>[Threaded comment]
Your version of Excel allows you to read this threaded comment; however, any edits to it will get removed if the file is opened in a newer version of Excel. Learn more: https://go.microsoft.com/fwlink/?linkid=870924
Comment:
    Please include all management and operating costs. 
Please use reasonable efforts to give a range of costs where appropriate; where you only have a single cost then it should be your central estimate. Where you have a range of costs then please give your lowest and highest estimate as well - if you do not have a central estimate then it will be assumed as the midpoint between the highest and lowest estimate.</t>
      </text>
    </comment>
    <comment ref="C9" authorId="2" shapeId="0" xr:uid="{7B21E02A-0647-4632-82AB-EC984D1EA664}">
      <text>
        <t>[Threaded comment]
Your version of Excel allows you to read this threaded comment; however, any edits to it will get removed if the file is opened in a newer version of Excel. Learn more: https://go.microsoft.com/fwlink/?linkid=870924
Comment:
    This applies mainly to: 
-  Market operators 
-  TSOs (potentially)
-  Market participants who must invest in their systems (risk management or trading decision processes) in order to trade.</t>
      </text>
    </comment>
    <comment ref="C10" authorId="3" shapeId="0" xr:uid="{CE646038-79A1-4CC8-9814-2B73E8390B36}">
      <text>
        <t>[Threaded comment]
Your version of Excel allows you to read this threaded comment; however, any edits to it will get removed if the file is opened in a newer version of Excel. Learn more: https://go.microsoft.com/fwlink/?linkid=870924
Comment:
    Include all costs associated with update of any market processes unless such costs are only needed to support trading systems for the day ahead and forward markets.</t>
      </text>
    </comment>
    <comment ref="C11" authorId="4" shapeId="0" xr:uid="{B021BB8D-AAE1-42DD-8F73-9C1F2B90695F}">
      <text>
        <t>[Threaded comment]
Your version of Excel allows you to read this threaded comment; however, any edits to it will get removed if the file is opened in a newer version of Excel. Learn more: https://go.microsoft.com/fwlink/?linkid=870924
Comment:
    Include all costs associated with update of any market processes unless such costs are only needed to support trading systems for the intraday and balancing markets.</t>
      </text>
    </comment>
    <comment ref="C12" authorId="5" shapeId="0" xr:uid="{D1E3BCF2-2A25-4C8D-BFE6-B3E50918EF00}">
      <text>
        <t>[Threaded comment]
Your version of Excel allows you to read this threaded comment; however, any edits to it will get removed if the file is opened in a newer version of Excel. Learn more: https://go.microsoft.com/fwlink/?linkid=870924
Comment:
    Identify here any costs that were common to both of the previous questions. I.e. if changes to the ISP and the MTU occured simultaneously, these are the costs that would only be incurred once and not for each of these changes.</t>
      </text>
    </comment>
    <comment ref="C13" authorId="6" shapeId="0" xr:uid="{AD1D4604-E08A-431F-902A-2AC692416846}">
      <text>
        <t>[Threaded comment]
Your version of Excel allows you to read this threaded comment; however, any edits to it will get removed if the file is opened in a newer version of Excel. Learn more: https://go.microsoft.com/fwlink/?linkid=870924
Comment:
    This relates to any calcuting system for assessing and managing imbalance positions (if you are a market participant) or any changes to the methodology of calculating clearing prices 
Where these costs have been included in the previous item (C1.1) then please leave this row blank.
These costs relate only to algorithms affecting the intraday market and not those related to the day ahead or forward markets</t>
      </text>
    </comment>
    <comment ref="C14" authorId="7" shapeId="0" xr:uid="{BAC06E3F-084B-40A9-976C-46D5C961047B}">
      <text>
        <t>[Threaded comment]
Your version of Excel allows you to read this threaded comment; however, any edits to it will get removed if the file is opened in a newer version of Excel. Learn more: https://go.microsoft.com/fwlink/?linkid=870924
Comment:
    Where these costs have been included in the previous item (C1.2) then please leave this row blank.
These costs relate only to algorithms affecting the day ahead or forward markets and not those related to the intraday market</t>
      </text>
    </comment>
    <comment ref="C15" authorId="8" shapeId="0" xr:uid="{8E71E9AB-BB85-4F90-9A05-6B3711CE2180}">
      <text>
        <t>[Threaded comment]
Your version of Excel allows you to read this threaded comment; however, any edits to it will get removed if the file is opened in a newer version of Excel. Learn more: https://go.microsoft.com/fwlink/?linkid=870924
Comment:
    Identify here any costs that were common to both of the previous questions. I.e. if changes to the ISP and the MTU occured simultaneously, these are the costs that would only be incurred once and not for each of these changes.</t>
      </text>
    </comment>
    <comment ref="C17" authorId="9" shapeId="0" xr:uid="{5E4051E1-5FA8-4116-BF97-0AE9D3E37B77}">
      <text>
        <t>[Threaded comment]
Your version of Excel allows you to read this threaded comment; however, any edits to it will get removed if the file is opened in a newer version of Excel. Learn more: https://go.microsoft.com/fwlink/?linkid=870924
Comment:
    This applies mainly to:
-  TSOs, DSOs and MDPs in respect of adaptation of generation or offtake meters, and meter infrastructure for reading meters, storing and transmitting reads and processing reads received.
-  market participants in respect of receiving and processing meter readings
Anticipated costs from the increased volume of readings needed to be verified and challenged/corrected should also be included.</t>
      </text>
    </comment>
    <comment ref="C18" authorId="10" shapeId="0" xr:uid="{BD9CBB47-BB80-4C38-A05F-5CC47C76CF95}">
      <text>
        <t>[Threaded comment]
Your version of Excel allows you to read this threaded comment; however, any edits to it will get removed if the file is opened in a newer version of Excel. Learn more: https://go.microsoft.com/fwlink/?linkid=870924
Comment:
    For market participants, it is not necessary to differentiate between transmission and distribution system meters unless this proves more convenient for you</t>
      </text>
    </comment>
    <comment ref="C21" authorId="11" shapeId="0" xr:uid="{4E7A2F71-42CE-4CD1-A69B-7623C0A0DEBC}">
      <text>
        <t>[Threaded comment]
Your version of Excel allows you to read this threaded comment; however, any edits to it will get removed if the file is opened in a newer version of Excel. Learn more: https://go.microsoft.com/fwlink/?linkid=870924
Comment:
    This relates to MDPs which read the meters. This will relate mainly to changes to profiles that will require separate allocations from meters becoming NQH rather than NHH. It would relate mainly to costs of calculating new profiles and also systems for transmitting, receiving and storing the data (and any algorithms used for interpreting the data.
Where profiles are recalculated on a regular basis, only if an additional calculation is required should the data gathering costs be included - otherwise, it is only specific incremental costs of changing that process that should be included.</t>
      </text>
    </comment>
    <comment ref="C23" authorId="12" shapeId="0" xr:uid="{02AD79B8-83D4-4B86-A285-A167F2AEB820}">
      <text>
        <t>[Threaded comment]
Your version of Excel allows you to read this threaded comment; however, any edits to it will get removed if the file is opened in a newer version of Excel. Learn more: https://go.microsoft.com/fwlink/?linkid=870924
Comment:
    This applies mainly to:
-  The MO and PX Operator in respect of physical notification data receipt and processing and other ex ante data receipts
-  Trading participants submitting PNs and balancing bids and offers and any other data that must be notified ex ante</t>
      </text>
    </comment>
    <comment ref="C25" authorId="13" shapeId="0" xr:uid="{AF72E55C-8EDB-4DE6-91A2-49728C051468}">
      <text>
        <t>[Threaded comment]
Your version of Excel allows you to read this threaded comment; however, any edits to it will get removed if the file is opened in a newer version of Excel. Learn more: https://go.microsoft.com/fwlink/?linkid=870924
Comment:
    It is unlikely that PN data will be affected but please state if costs are zero.</t>
      </text>
    </comment>
    <comment ref="C27" authorId="14" shapeId="0" xr:uid="{5FCE5C53-547D-4545-BEF3-E4E34AD38D53}">
      <text>
        <t>[Threaded comment]
Your version of Excel allows you to read this threaded comment; however, any edits to it will get removed if the file is opened in a newer version of Excel. Learn more: https://go.microsoft.com/fwlink/?linkid=870924
Comment:
    This applies mainly to:
-  The MO and TSO in respect of any changes in scheduling processes related to ISP-length
-  Trading participants in respect to any incremental costs to changes in scheduling processes</t>
      </text>
    </comment>
    <comment ref="C30" authorId="15" shapeId="0" xr:uid="{AFB692E9-D5E4-4184-B465-FBAA0BAB4A87}">
      <text>
        <t>[Threaded comment]
Your version of Excel allows you to read this threaded comment; however, any edits to it will get removed if the file is opened in a newer version of Excel. Learn more: https://go.microsoft.com/fwlink/?linkid=870924
Comment:
    This applies mainly to:
-  The MO calculating imbalance settlement
-  The DAM and IDM operator settling trades on a 15-minute duration
- Market participants trading on the DAM, IDM and  settling imbalances on a 15-minute duration</t>
      </text>
    </comment>
    <comment ref="C32" authorId="16" shapeId="0" xr:uid="{6CEC1578-9179-4647-A673-43C1EC9DDD7D}">
      <text>
        <t>[Threaded comment]
Your version of Excel allows you to read this threaded comment; however, any edits to it will get removed if the file is opened in a newer version of Excel. Learn more: https://go.microsoft.com/fwlink/?linkid=870924
Comment:
    Include all costs associated with update of any trading settlement processes unless such costs are only needed to support trading settlement systems for the intraday market.</t>
      </text>
    </comment>
    <comment ref="C33" authorId="17" shapeId="0" xr:uid="{75B65F01-2A5A-4A66-8ED8-69C087D629A4}">
      <text>
        <t>[Threaded comment]
Your version of Excel allows you to read this threaded comment; however, any edits to it will get removed if the file is opened in a newer version of Excel. Learn more: https://go.microsoft.com/fwlink/?linkid=870924
Comment:
    Include all costs associated with update of any trading settlement processes unless such costs are only needed to support trading settlement systems for the day ahead and forward markets.</t>
      </text>
    </comment>
    <comment ref="C34" authorId="18" shapeId="0" xr:uid="{7BED9B64-0BB1-4B7D-A2BD-E4122504A11E}">
      <text>
        <t>[Threaded comment]
Your version of Excel allows you to read this threaded comment; however, any edits to it will get removed if the file is opened in a newer version of Excel. Learn more: https://go.microsoft.com/fwlink/?linkid=870924
Comment:
    Identify here any costs that were common to both of the previous questions. I.e. if changes to the ISP and the MTU occured simultaneously, these are the costs that would only be incurred once and not for each of these changes.</t>
      </text>
    </comment>
    <comment ref="C36" authorId="19" shapeId="0" xr:uid="{7E0BF515-189A-4CF6-9C8C-AA52D1C697A9}">
      <text>
        <t>[Threaded comment]
Your version of Excel allows you to read this threaded comment; however, any edits to it will get removed if the file is opened in a newer version of Excel. Learn more: https://go.microsoft.com/fwlink/?linkid=870924
Comment:
    This will only apply to parties (suppliers) billing final customers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tc={CD7CAD5F-2DD3-42A1-B197-E52B0F0B406B}</author>
    <author>tc={155439E7-DBF2-4EC4-9A6D-8FB18C277929}</author>
    <author>tc={64989DC3-27E0-4CF8-94CC-E8B622A0D7C6}</author>
    <author>tc={56F7B794-DF97-48C5-914E-AB83598D5A5B}</author>
    <author>tc={2D52024B-93CE-42E4-81E5-8A84DC23CA37}</author>
    <author>tc={9BF88ECF-06E1-4355-A897-CD2FD6EBC589}</author>
    <author>tc={C2FC37A3-6FD2-4182-B043-3C366FE08270}</author>
    <author>tc={BE2BCE66-E2C3-4C05-83EF-F43353A37076}</author>
    <author>tc={9F5AB0B6-3618-4F5C-9321-3182475279D1}</author>
    <author>tc={BD7F91DF-9B32-45B2-B800-2C79A0BA3495}</author>
    <author>tc={AD3FC038-3F21-4A11-A502-9AEEF4F01A51}</author>
    <author>tc={42F0B0F5-7E2B-4F92-8BBD-DEAD2DAE5119}</author>
    <author>tc={4691FC9A-3C74-4AAF-BA4C-0FEE2B41E0C2}</author>
    <author>tc={72D7314F-4CFF-4F08-916A-FC4201EF3562}</author>
    <author>tc={087475D8-739B-4355-946C-DF849F5D367B}</author>
    <author>tc={89BD1492-35C8-4252-89E1-A0D5EE5D8406}</author>
    <author>tc={BDE8A08A-8F8F-4A37-A74A-D8CC975CD835}</author>
    <author>tc={4890894A-2B57-47C3-8BB4-A71CF3851414}</author>
    <author>tc={52612C1E-54F3-4685-90DF-83EDDED268CF}</author>
    <author>tc={6B1D352A-3B35-458B-B1B0-C70DB88189E8}</author>
    <author>tc={0490AC9F-CFB0-43D0-9455-65AFF2853334}</author>
    <author>tc={879EA99D-DF4E-43BC-98B5-DBD43035C89A}</author>
    <author>tc={C8DCF32E-86C1-41BC-8DD3-9810A3012488}</author>
    <author>tc={0E9E75D8-125D-41E6-8C0F-2FBC45D6A748}</author>
  </authors>
  <commentList>
    <comment ref="F5" authorId="0" shapeId="0" xr:uid="{CD7CAD5F-2DD3-42A1-B197-E52B0F0B406B}">
      <text>
        <t>[Threaded comment]
Your version of Excel allows you to read this threaded comment; however, any edits to it will get removed if the file is opened in a newer version of Excel. Learn more: https://go.microsoft.com/fwlink/?linkid=870924
Comment:
    The # represents either GBP or EUR inthe Unit column depending on what you select in cell G5.</t>
      </text>
    </comment>
    <comment ref="I5" authorId="1" shapeId="0" xr:uid="{155439E7-DBF2-4EC4-9A6D-8FB18C277929}">
      <text>
        <t>[Threaded comment]
Your version of Excel allows you to read this threaded comment; however, any edits to it will get removed if the file is opened in a newer version of Excel. Learn more: https://go.microsoft.com/fwlink/?linkid=870924
Comment:
    These results will be used to verify market information available.</t>
      </text>
    </comment>
    <comment ref="I7" authorId="2" shapeId="0" xr:uid="{64989DC3-27E0-4CF8-94CC-E8B622A0D7C6}">
      <text>
        <t>[Threaded comment]
Your version of Excel allows you to read this threaded comment; however, any edits to it will get removed if the file is opened in a newer version of Excel. Learn more: https://go.microsoft.com/fwlink/?linkid=870924
Comment:
    2022 is assumed the earliest implementation date for establishment of 15-minute ISPs
Please use reasonable efforts to give a range of benefits where appropriate; where you only have a single benefit then it should be your central estimate. Where you have a range of benefits then please give your lowest and highest estimate as well - if you do not have a central estimate then it will be assumed as the midpoint between the highest and lowest estimate.</t>
      </text>
    </comment>
    <comment ref="M7" authorId="3" shapeId="0" xr:uid="{56F7B794-DF97-48C5-914E-AB83598D5A5B}">
      <text>
        <t>[Threaded comment]
Your version of Excel allows you to read this threaded comment; however, any edits to it will get removed if the file is opened in a newer version of Excel. Learn more: https://go.microsoft.com/fwlink/?linkid=870924
Comment:
    Please use reasonable efforts to give a range of benefits where appropriate; where you only have a single benefit estimate then it should be your central estimate. Where you have a range of benefits then please give your lowest and highest estimate as well - if you do not have a central estimate then it will be assumed as the midpoint between the highest and lowest estimate.</t>
      </text>
    </comment>
    <comment ref="Q7" authorId="4" shapeId="0" xr:uid="{2D52024B-93CE-42E4-81E5-8A84DC23CA37}">
      <text>
        <t>[Threaded comment]
Your version of Excel allows you to read this threaded comment; however, any edits to it will get removed if the file is opened in a newer version of Excel. Learn more: https://go.microsoft.com/fwlink/?linkid=870924
Comment:
    Please explain the basis of each item submitted.</t>
      </text>
    </comment>
    <comment ref="C9" authorId="5" shapeId="0" xr:uid="{9BF88ECF-06E1-4355-A897-CD2FD6EBC589}">
      <text>
        <t>[Threaded comment]
Your version of Excel allows you to read this threaded comment; however, any edits to it will get removed if the file is opened in a newer version of Excel. Learn more: https://go.microsoft.com/fwlink/?linkid=870924
Comment:
    This is applicable to all respondents. The responses must always relate to the net benefit to Consumers on the basis that all benefits will be passed through.
Participants should interpret this in terms of benefits they could individually pass through to consumers; other respondents should consider the net benefit from the market as a whole.
In assessing responses, we will average out responses based on the category of respondent to avoid double-counting.</t>
      </text>
    </comment>
    <comment ref="E10" authorId="6" shapeId="0" xr:uid="{C2FC37A3-6FD2-4182-B043-3C366FE08270}">
      <text>
        <t>[Threaded comment]
Your version of Excel allows you to read this threaded comment; however, any edits to it will get removed if the file is opened in a newer version of Excel. Learn more: https://go.microsoft.com/fwlink/?linkid=870924
Comment:
    This should be interpreted as reduction in balancing actions only regardless of whether you believe that the volumes released will be transferred to the IDM or the DAM.</t>
      </text>
    </comment>
    <comment ref="E11" authorId="7" shapeId="0" xr:uid="{BE2BCE66-E2C3-4C05-83EF-F43353A37076}">
      <text>
        <t>[Threaded comment]
Your version of Excel allows you to read this threaded comment; however, any edits to it will get removed if the file is opened in a newer version of Excel. Learn more: https://go.microsoft.com/fwlink/?linkid=870924
Comment:
    This assumes that there will be no change in the price spreads in the IDM; assumed liquidity effects on prices in the IDM (and/or the DAM) are covered in questions in B2 below).</t>
      </text>
    </comment>
    <comment ref="C14" authorId="8" shapeId="0" xr:uid="{9F5AB0B6-3618-4F5C-9321-3182475279D1}">
      <text>
        <t>[Threaded comment]
Your version of Excel allows you to read this threaded comment; however, any edits to it will get removed if the file is opened in a newer version of Excel. Learn more: https://go.microsoft.com/fwlink/?linkid=870924
Comment:
    This is applicable to all respondents. The responses must always relate to the net benefit to Consumers on the basis that all benefits will be passed through.
The only discernable increase in liquidity would be from reduced energy in the BM. Therefore, the real benefit would be in reduced IDM and/or DAM price spreads (assuming that MTU becomes 15-minutes at the same time).
Participants should interpret this in terms of benefits they could individually pass through to consumers; other respondents should consider the net benefit for the market as a whole.
It should be noted that the earlier questionnaire by Frontier Economics for ENTSO-E divided markets into primary exchanges and secondary bilateral trading, which does not really fit the SEM context (other than for forward finacial contracts).</t>
      </text>
    </comment>
    <comment ref="E15" authorId="9" shapeId="0" xr:uid="{BD7F91DF-9B32-45B2-B800-2C79A0BA3495}">
      <text>
        <t>[Threaded comment]
Your version of Excel allows you to read this threaded comment; however, any edits to it will get removed if the file is opened in a newer version of Excel. Learn more: https://go.microsoft.com/fwlink/?linkid=870924
Comment:
    This, plus increased energy traded in the DAM (B2.1b) should be the same volume as the volume reduction in the BM (B1.1a) on the assumption that the MTU changes at the same time as the ISP (This assumption is not made in question B1.1a; this means that we are able to capture your views on the effect of changes to ISP alone).</t>
      </text>
    </comment>
    <comment ref="E16" authorId="10" shapeId="0" xr:uid="{AD3FC038-3F21-4A11-A502-9AEEF4F01A51}">
      <text>
        <t>[Threaded comment]
Your version of Excel allows you to read this threaded comment; however, any edits to it will get removed if the file is opened in a newer version of Excel. Learn more: https://go.microsoft.com/fwlink/?linkid=870924
Comment:
    This, plus increased energy traded in the IDM (B2.1a) should be the same volume as the volume reduction in the BM. This is based on the assumption that the MTU changes to 15-minutes at the same time as the ISP does.</t>
      </text>
    </comment>
    <comment ref="C22" authorId="11" shapeId="0" xr:uid="{42F0B0F5-7E2B-4F92-8BBD-DEAD2DAE5119}">
      <text>
        <t>[Threaded comment]
Your version of Excel allows you to read this threaded comment; however, any edits to it will get removed if the file is opened in a newer version of Excel. Learn more: https://go.microsoft.com/fwlink/?linkid=870924
Comment:
    This relates to improved generation investment decisions and should be considered mainly by investors in generation and alternative providers of flexibility</t>
      </text>
    </comment>
    <comment ref="E23" authorId="12" shapeId="0" xr:uid="{4691FC9A-3C74-4AAF-BA4C-0FEE2B41E0C2}">
      <text>
        <t>[Threaded comment]
Your version of Excel allows you to read this threaded comment; however, any edits to it will get removed if the file is opened in a newer version of Excel. Learn more: https://go.microsoft.com/fwlink/?linkid=870924
Comment:
    This may be a negative if less investment results as may be the case with battery technologies, for example</t>
      </text>
    </comment>
    <comment ref="E25" authorId="13" shapeId="0" xr:uid="{72D7314F-4CFF-4F08-916A-FC4201EF3562}">
      <text>
        <t>[Threaded comment]
Your version of Excel allows you to read this threaded comment; however, any edits to it will get removed if the file is opened in a newer version of Excel. Learn more: https://go.microsoft.com/fwlink/?linkid=870924
Comment:
    Again, negative outcomes might transfer if reduced balancing volumes result in non-viability of some technologies.</t>
      </text>
    </comment>
    <comment ref="C28" authorId="14" shapeId="0" xr:uid="{087475D8-739B-4355-946C-DF849F5D367B}">
      <text>
        <t>[Threaded comment]
Your version of Excel allows you to read this threaded comment; however, any edits to it will get removed if the file is opened in a newer version of Excel. Learn more: https://go.microsoft.com/fwlink/?linkid=870924
Comment:
    This should be answered by generators mainly, based on any improvements in their operating profiles resulting from greater granualarity in their dispatch profile.</t>
      </text>
    </comment>
    <comment ref="E29" authorId="15" shapeId="0" xr:uid="{89BD1492-35C8-4252-89E1-A0D5EE5D8406}">
      <text>
        <t>[Threaded comment]
Your version of Excel allows you to read this threaded comment; however, any edits to it will get removed if the file is opened in a newer version of Excel. Learn more: https://go.microsoft.com/fwlink/?linkid=870924
Comment:
    Not covered in Q B.1.1, this refers to an actual increase or decrease in BM volumes overall rather than a transfer from BM to IDM</t>
      </text>
    </comment>
    <comment ref="C31" authorId="16" shapeId="0" xr:uid="{BDE8A08A-8F8F-4A37-A74A-D8CC975CD835}">
      <text>
        <t>[Threaded comment]
Your version of Excel allows you to read this threaded comment; however, any edits to it will get removed if the file is opened in a newer version of Excel. Learn more: https://go.microsoft.com/fwlink/?linkid=870924
Comment:
    The harmonisation issue relates to harmonisation with other European countries in the intraday timeframe</t>
      </text>
    </comment>
    <comment ref="C34" authorId="17" shapeId="0" xr:uid="{4890894A-2B57-47C3-8BB4-A71CF3851414}">
      <text>
        <t>[Threaded comment]
Your version of Excel allows you to read this threaded comment; however, any edits to it will get removed if the file is opened in a newer version of Excel. Learn more: https://go.microsoft.com/fwlink/?linkid=870924
Comment:
    This should be considered by the TSOs</t>
      </text>
    </comment>
    <comment ref="E36" authorId="18" shapeId="0" xr:uid="{52612C1E-54F3-4685-90DF-83EDDED268CF}">
      <text>
        <t>[Threaded comment]
Your version of Excel allows you to read this threaded comment; however, any edits to it will get removed if the file is opened in a newer version of Excel. Learn more: https://go.microsoft.com/fwlink/?linkid=870924
Comment:
    This relates to any change in energy cost of mainly automated responses in DS3 services to frequency deviations; there would be no change to availability payments.</t>
      </text>
    </comment>
    <comment ref="O40" authorId="19" shapeId="0" xr:uid="{6B1D352A-3B35-458B-B1B0-C70DB88189E8}">
      <text>
        <t>[Threaded comment]
Your version of Excel allows you to read this threaded comment; however, any edits to it will get removed if the file is opened in a newer version of Excel. Learn more: https://go.microsoft.com/fwlink/?linkid=870924
Comment:
    Please provide views on whether any of these items is significantly impacted by moving to a 15-minute ISP.</t>
      </text>
    </comment>
    <comment ref="C41" authorId="20" shapeId="0" xr:uid="{0490AC9F-CFB0-43D0-9455-65AFF2853334}">
      <text>
        <t>[Threaded comment]
Your version of Excel allows you to read this threaded comment; however, any edits to it will get removed if the file is opened in a newer version of Excel. Learn more: https://go.microsoft.com/fwlink/?linkid=870924
Comment:
    Should be answered by and in respect of RES Generator Units.</t>
      </text>
    </comment>
    <comment ref="C42" authorId="21" shapeId="0" xr:uid="{879EA99D-DF4E-43BC-98B5-DBD43035C89A}">
      <text>
        <t>[Threaded comment]
Your version of Excel allows you to read this threaded comment; however, any edits to it will get removed if the file is opened in a newer version of Excel. Learn more: https://go.microsoft.com/fwlink/?linkid=870924
Comment:
    Comments please on whether there will be a net benefit or disbenefit to RES Generators and explanation of why</t>
      </text>
    </comment>
    <comment ref="C44" authorId="22" shapeId="0" xr:uid="{C8DCF32E-86C1-41BC-8DD3-9810A3012488}">
      <text>
        <t>[Threaded comment]
Your version of Excel allows you to read this threaded comment; however, any edits to it will get removed if the file is opened in a newer version of Excel. Learn more: https://go.microsoft.com/fwlink/?linkid=870924
Comment:
    This relates to ability of the system to benefit from access to products from other countries as a result specifically of harmonisation of the ISP (i.e. not as a result of harmonisation across DAM timeframes for example).
Opinions, with reasons, welcomed from all respondents.</t>
      </text>
    </comment>
    <comment ref="C47" authorId="23" shapeId="0" xr:uid="{0E9E75D8-125D-41E6-8C0F-2FBC45D6A748}">
      <text>
        <t>[Threaded comment]
Your version of Excel allows you to read this threaded comment; however, any edits to it will get removed if the file is opened in a newer version of Excel. Learn more: https://go.microsoft.com/fwlink/?linkid=870924
Comment:
    These are so named because they relate to reasons why the introduction of 15-minute ISPs would or would not be viable.
Opinions from all respondents welcome.</t>
      </text>
    </comment>
  </commentList>
</comments>
</file>

<file path=xl/sharedStrings.xml><?xml version="1.0" encoding="utf-8"?>
<sst xmlns="http://schemas.openxmlformats.org/spreadsheetml/2006/main" count="279" uniqueCount="222">
  <si>
    <t>KEY</t>
  </si>
  <si>
    <t>Text</t>
  </si>
  <si>
    <t>Input</t>
  </si>
  <si>
    <t>Input (drop down)</t>
  </si>
  <si>
    <t>Input (macro generated)</t>
  </si>
  <si>
    <t>Calculation / formula</t>
  </si>
  <si>
    <t>Linked cell (between worksheets)</t>
  </si>
  <si>
    <t>Linked cell (between workbooks)</t>
  </si>
  <si>
    <t>Expanatory text</t>
  </si>
  <si>
    <t>Temporary</t>
  </si>
  <si>
    <t>Error</t>
  </si>
  <si>
    <t>Calculation / formula (%)</t>
  </si>
  <si>
    <t>Input (%)</t>
  </si>
  <si>
    <t>Linked cell (between worksheets) (%)</t>
  </si>
  <si>
    <t>Text bold</t>
  </si>
  <si>
    <t>OTHER FORMATTING STYLES</t>
  </si>
  <si>
    <t>Business activity</t>
  </si>
  <si>
    <t>Aggregator</t>
  </si>
  <si>
    <t>Data provider</t>
  </si>
  <si>
    <t>DSO</t>
  </si>
  <si>
    <t>Generator (metered)</t>
  </si>
  <si>
    <t>Market operator</t>
  </si>
  <si>
    <t>NRA</t>
  </si>
  <si>
    <t>Power exchange</t>
  </si>
  <si>
    <t>Retail supplier</t>
  </si>
  <si>
    <t>Trader</t>
  </si>
  <si>
    <t>TSO</t>
  </si>
  <si>
    <t>Other (please specify)</t>
  </si>
  <si>
    <t>Respondent identity</t>
  </si>
  <si>
    <t>Allocation of costs</t>
  </si>
  <si>
    <t>Allocation of benefits</t>
  </si>
  <si>
    <t>per cent</t>
  </si>
  <si>
    <t>(must add up to 100%)</t>
  </si>
  <si>
    <t>Comment</t>
  </si>
  <si>
    <t>[Office use]</t>
  </si>
  <si>
    <t>Weighting</t>
  </si>
  <si>
    <t>[office use]</t>
  </si>
  <si>
    <t>Purpose of this questionnaire</t>
  </si>
  <si>
    <t>Background</t>
  </si>
  <si>
    <t>Instructions for filling out</t>
  </si>
  <si>
    <t xml:space="preserve">Please only insert responses in these shaded boxes </t>
  </si>
  <si>
    <t>Questionnaire on costs and benefits of harmonisation of the electricity imbalance settlement period to 15-minutes for the Single Electicity Market</t>
  </si>
  <si>
    <t>[Identifier code]</t>
  </si>
  <si>
    <t>Item</t>
  </si>
  <si>
    <t>Cost of incremental changes to metering systems and processes to provide shorter timeline data relating to metering</t>
  </si>
  <si>
    <t>Change to systems and processes used to allocate volumes associated with non-ISP based metering to ISPs</t>
  </si>
  <si>
    <t>Change to the systems and processes used to schedule plant</t>
  </si>
  <si>
    <t>Billing systems</t>
  </si>
  <si>
    <t>Change to systems and processes to facilitate billing of customers based on shorter ISP basis (where relevant)</t>
  </si>
  <si>
    <t>Other costs</t>
  </si>
  <si>
    <t>Currency:</t>
  </si>
  <si>
    <t>EUR</t>
  </si>
  <si>
    <t>GBP</t>
  </si>
  <si>
    <t>Lower</t>
  </si>
  <si>
    <t>Central</t>
  </si>
  <si>
    <t>Upper</t>
  </si>
  <si>
    <t>Annual opex, in 2023-2032</t>
  </si>
  <si>
    <t>Assumptions and comments</t>
  </si>
  <si>
    <t>Trading systems/platforms</t>
  </si>
  <si>
    <t>other (please specifiy)</t>
  </si>
  <si>
    <t xml:space="preserve">         for meters on the transmission network</t>
  </si>
  <si>
    <t xml:space="preserve">         for meters on distribution network</t>
  </si>
  <si>
    <t>Costs incurred in moving to a 15-minute ISP</t>
  </si>
  <si>
    <t>General comments</t>
  </si>
  <si>
    <t>Reduced balancing costs</t>
  </si>
  <si>
    <t>a)</t>
  </si>
  <si>
    <t>b)</t>
  </si>
  <si>
    <t>Yearly average change in the imbalance settlement price</t>
  </si>
  <si>
    <t>d)</t>
  </si>
  <si>
    <t>Improved investment outcomes</t>
  </si>
  <si>
    <t xml:space="preserve">Transfer of revenues from the balancing stream to the wholesale stream </t>
  </si>
  <si>
    <t>Impact on volume of new investment</t>
  </si>
  <si>
    <t>Difference in cost between the new resource and that which would have been installed otherwise</t>
  </si>
  <si>
    <t>Lower barrier to market entry for some technologies</t>
  </si>
  <si>
    <t>Improved power plant dispatch</t>
  </si>
  <si>
    <t>More efficient plant dispatch as a result of shorter ISP duration period</t>
  </si>
  <si>
    <t>Impact on balancing volumes</t>
  </si>
  <si>
    <t>Impact on costs</t>
  </si>
  <si>
    <t>More effcient plant dispatch as a result of ISP duration harmonisation</t>
  </si>
  <si>
    <t>Volumes subject to the impact</t>
  </si>
  <si>
    <t>Frequency quality</t>
  </si>
  <si>
    <t>Improvement in frequency quality as a result of a reduction in ISP duration</t>
  </si>
  <si>
    <t>Reduction in frequency excursions outside limits</t>
  </si>
  <si>
    <t>Value of improvement in frequency quality, e.g. reduced cost to TSO of managing frequency</t>
  </si>
  <si>
    <t>Other benefits</t>
  </si>
  <si>
    <t>Participation of renewables</t>
  </si>
  <si>
    <t>Security of supply</t>
  </si>
  <si>
    <t>Pass / fail criteria</t>
  </si>
  <si>
    <t>Market design (facilitating demand side participation, facilitating renewable participation, avoiding barriers to entry, non-discrimination and transparency in balancing markets, and ensuring fair, objective and transparent and market based procurement of balancing services)</t>
  </si>
  <si>
    <t>Benefits in 2022</t>
  </si>
  <si>
    <t>Benefits in 2032</t>
  </si>
  <si>
    <t>Unit</t>
  </si>
  <si>
    <t>MWh</t>
  </si>
  <si>
    <t>MW</t>
  </si>
  <si>
    <t>Benefits from moving to 15-minute ISP</t>
  </si>
  <si>
    <t>#</t>
  </si>
  <si>
    <t>Please comment on the following potential non-monetary benefits</t>
  </si>
  <si>
    <t>Ability to implement (technical feasibility)</t>
  </si>
  <si>
    <t>Other</t>
  </si>
  <si>
    <t xml:space="preserve">In your view, what  factors in the operating and market environment would make changing the ISP duration effective and useful and what wider issues are at stake or need addressing to ensure the benefits discussed above will arise? </t>
  </si>
  <si>
    <t>Upfront capex</t>
  </si>
  <si>
    <t>C1</t>
  </si>
  <si>
    <t>C1.1</t>
  </si>
  <si>
    <t>C1.2</t>
  </si>
  <si>
    <t>C1.3</t>
  </si>
  <si>
    <t>Metering systems and meter reading</t>
  </si>
  <si>
    <t>Notification systems</t>
  </si>
  <si>
    <t>C2.2</t>
  </si>
  <si>
    <t>C2.1</t>
  </si>
  <si>
    <t>C2.3</t>
  </si>
  <si>
    <t>C2.4</t>
  </si>
  <si>
    <t>Cost of incremental change to processes required to provide 15-minute contract volume notifications for each ISP to the operator of the settlement system</t>
  </si>
  <si>
    <t>Cost of incremental change to processes required to provide 15-minute data relating to physical notifications of generation and of consumption plans prior to gate closure</t>
  </si>
  <si>
    <t>C3.1</t>
  </si>
  <si>
    <t>C3.2</t>
  </si>
  <si>
    <t>C3.3</t>
  </si>
  <si>
    <t>Scheduling systems</t>
  </si>
  <si>
    <t>Settlement systems</t>
  </si>
  <si>
    <t>C4</t>
  </si>
  <si>
    <t>C3</t>
  </si>
  <si>
    <t>C2</t>
  </si>
  <si>
    <t>C4.1</t>
  </si>
  <si>
    <t>C4.2</t>
  </si>
  <si>
    <t>C5</t>
  </si>
  <si>
    <t>C5.1</t>
  </si>
  <si>
    <t>C5.2</t>
  </si>
  <si>
    <t>C5.3</t>
  </si>
  <si>
    <t>C6</t>
  </si>
  <si>
    <t>C6.1</t>
  </si>
  <si>
    <t>C6.2</t>
  </si>
  <si>
    <t>C7</t>
  </si>
  <si>
    <t>C7.1</t>
  </si>
  <si>
    <t>C7.2</t>
  </si>
  <si>
    <r>
      <t xml:space="preserve">Please only submit costs applicable to your business. These costs will be distributed in proportion to the activities identified on the Respondent-ID sheet.
</t>
    </r>
    <r>
      <rPr>
        <b/>
        <sz val="10"/>
        <color theme="7"/>
        <rFont val="Arial"/>
        <family val="2"/>
      </rPr>
      <t xml:space="preserve">Only submit </t>
    </r>
    <r>
      <rPr>
        <b/>
        <i/>
        <sz val="10"/>
        <color theme="7"/>
        <rFont val="Arial"/>
        <family val="2"/>
      </rPr>
      <t>additional</t>
    </r>
    <r>
      <rPr>
        <b/>
        <sz val="10"/>
        <color theme="7"/>
        <rFont val="Arial"/>
        <family val="2"/>
      </rPr>
      <t xml:space="preserve"> costs caused by the move to 15-minute ISPs</t>
    </r>
    <r>
      <rPr>
        <sz val="10"/>
        <color theme="7"/>
        <rFont val="Arial"/>
        <family val="2"/>
      </rPr>
      <t>. [Unless otherwise stated, costs related to moving to 15-minute market trading on the DAM and in forward contracting should be excluded]</t>
    </r>
  </si>
  <si>
    <r>
      <t xml:space="preserve">Please only submit benefits applicable to your business. These benefits will be distributed in proportion to the activities identified on the Respondent-ID sheet.
</t>
    </r>
    <r>
      <rPr>
        <b/>
        <sz val="10"/>
        <color theme="7"/>
        <rFont val="Arial"/>
        <family val="2"/>
      </rPr>
      <t xml:space="preserve">Only submit </t>
    </r>
    <r>
      <rPr>
        <b/>
        <i/>
        <sz val="10"/>
        <color theme="7"/>
        <rFont val="Arial"/>
        <family val="2"/>
      </rPr>
      <t>additional</t>
    </r>
    <r>
      <rPr>
        <b/>
        <sz val="10"/>
        <color theme="7"/>
        <rFont val="Arial"/>
        <family val="2"/>
      </rPr>
      <t xml:space="preserve"> benefits caused by the move to 15-minute ISPs and not your total throughput or total price.</t>
    </r>
    <r>
      <rPr>
        <sz val="10"/>
        <color theme="7"/>
        <rFont val="Arial"/>
        <family val="2"/>
      </rPr>
      <t xml:space="preserve">  [Unless otherwise stated, benefits related to moving to 15-minute market trading on the DAM and in forward contracting should be excluded]</t>
    </r>
  </si>
  <si>
    <t>#/MWh</t>
  </si>
  <si>
    <t>#/MW</t>
  </si>
  <si>
    <t>Currency (#):</t>
  </si>
  <si>
    <t>no.</t>
  </si>
  <si>
    <t>Impact on intraday trading and physical actions undertaken by Participants and balancing actions undertaken by TSOs</t>
  </si>
  <si>
    <t>Security of supply (ensuring operational security and the ability of TSOs and Participants to fulfil their obligations</t>
  </si>
  <si>
    <t>Harmonising ISP duration may improve operational security (with non-harmonised ISPs, Generator Units in long ISP country cannot participate in country with short ISP)  Harmonising ISPs facilitates cross border balancing actions – an efficiency and security of supply issue</t>
  </si>
  <si>
    <t>Incremental annual volume of trading and physical balancing actions by Participants (net reduction in balancing actions by TSO)</t>
  </si>
  <si>
    <t>Average price difference (average intraday vs. imbalance settlement price)</t>
  </si>
  <si>
    <t>B1.1a</t>
  </si>
  <si>
    <t>B1.1b</t>
  </si>
  <si>
    <t>B2</t>
  </si>
  <si>
    <t>B1</t>
  </si>
  <si>
    <t>B2.1a</t>
  </si>
  <si>
    <t>B2.1b</t>
  </si>
  <si>
    <t>B2.1d</t>
  </si>
  <si>
    <t>B3</t>
  </si>
  <si>
    <t>B3.1a</t>
  </si>
  <si>
    <t>B3.1b</t>
  </si>
  <si>
    <t>B3.2a</t>
  </si>
  <si>
    <t>B3.2b</t>
  </si>
  <si>
    <t>B3.3</t>
  </si>
  <si>
    <t>B4</t>
  </si>
  <si>
    <t>B4.1a</t>
  </si>
  <si>
    <t>B4.1b</t>
  </si>
  <si>
    <t>B4.2a</t>
  </si>
  <si>
    <t>B4.2b</t>
  </si>
  <si>
    <t>B4.3</t>
  </si>
  <si>
    <t>B5</t>
  </si>
  <si>
    <t>B5.1a</t>
  </si>
  <si>
    <t>B5.1b</t>
  </si>
  <si>
    <t>B6</t>
  </si>
  <si>
    <t>B6.1</t>
  </si>
  <si>
    <t>Reducing ISP duration may  make it easier for RES to participate as a Generator Unit; or increased exposure of RES to imbalance prices (e.g.increase of RES-E participating in balancing zone)</t>
  </si>
  <si>
    <t>B7</t>
  </si>
  <si>
    <t>B7.1</t>
  </si>
  <si>
    <t>B7.2</t>
  </si>
  <si>
    <t>B8</t>
  </si>
  <si>
    <t>B8.1</t>
  </si>
  <si>
    <t>B8.2</t>
  </si>
  <si>
    <t>B9</t>
  </si>
  <si>
    <t>B9.1</t>
  </si>
  <si>
    <t>B9.2</t>
  </si>
  <si>
    <t>B9.3</t>
  </si>
  <si>
    <t>B10</t>
  </si>
  <si>
    <t>B10.1</t>
  </si>
  <si>
    <t>Comments</t>
  </si>
  <si>
    <t>C1.1a</t>
  </si>
  <si>
    <t>C1.2a</t>
  </si>
  <si>
    <t>Update to systems and processes to support trading systems in the day ahead and forward timeframes</t>
  </si>
  <si>
    <t>Incremental costs common to updates to systems and processes across all timeframes</t>
  </si>
  <si>
    <t>C1.2b</t>
  </si>
  <si>
    <t>C1.1b</t>
  </si>
  <si>
    <t>Incremental costs common to updates to trading algorithms across all timeframes</t>
  </si>
  <si>
    <t>C5.2a</t>
  </si>
  <si>
    <t>C5.2b</t>
  </si>
  <si>
    <t>Incremental costs common to updates to systems and processes to facilitate settlement of trades across all timeframes</t>
  </si>
  <si>
    <t xml:space="preserve">Expected increase in day ahead volumes bought and/or sold by Participants per year </t>
  </si>
  <si>
    <t>f)</t>
  </si>
  <si>
    <t>B2.1f</t>
  </si>
  <si>
    <t>Increased liquidity in IDM and/or DAM</t>
  </si>
  <si>
    <t>Update to systems and processes to support trading systems in the balancing and intraday timeframes</t>
  </si>
  <si>
    <t>Development of new trading algorithms in the intraday timeframe</t>
  </si>
  <si>
    <t>Development of new trading algorithms in the day ahead and forward timeframe</t>
  </si>
  <si>
    <r>
      <t>Increased intraday</t>
    </r>
    <r>
      <rPr>
        <sz val="9"/>
        <color theme="1"/>
        <rFont val="Arial"/>
        <family val="2"/>
      </rPr>
      <t xml:space="preserve"> and/or day ahead liquidity as a result of Participant actions</t>
    </r>
  </si>
  <si>
    <r>
      <t xml:space="preserve">Expected increase in </t>
    </r>
    <r>
      <rPr>
        <sz val="9"/>
        <color theme="1"/>
        <rFont val="Arial"/>
        <family val="2"/>
      </rPr>
      <t xml:space="preserve">intraday volumes bought and/or sold by Participants per year </t>
    </r>
  </si>
  <si>
    <r>
      <rPr>
        <sz val="9"/>
        <color theme="1"/>
        <rFont val="Arial"/>
        <family val="2"/>
      </rPr>
      <t>c)</t>
    </r>
  </si>
  <si>
    <r>
      <rPr>
        <sz val="9"/>
        <color theme="1"/>
        <rFont val="Arial"/>
        <family val="2"/>
      </rPr>
      <t>e)</t>
    </r>
  </si>
  <si>
    <t>B2.1c</t>
  </si>
  <si>
    <t>B2.1e</t>
  </si>
  <si>
    <t>B1.2</t>
  </si>
  <si>
    <t>B1.3</t>
  </si>
  <si>
    <t>Impact on prices</t>
  </si>
  <si>
    <t>B2.2</t>
  </si>
  <si>
    <t xml:space="preserve">The Guideline on Electricity Balancing (2017/2195)  the “EBGL” puts an obligation on all Member States to implement a process of harmonisation whereby all Imbalance Settlement Periods (ISPs) will be set to 15 minutes by 3 years after entry into force, which is December 2020. Article 8 of the Clean Energy Package (CEP) Regulation (2019/943)  also requires a 15-minute ISP to be implemented in all areas by 1st January 2021. 
The RAs working in cooperation with the TSOs/SEMO believe it unlikely that a 15-minute ISP can be implemented in the all-island Single Electricity Market (SEM) by January 2021. This is due to a number of practical considerations, such as substantial changes required in metering and to market systems.                                                                                                                                                                                                     The RAs are proposing to seek an exemption from the 15-minute ISP, and as part of this, must undertake a CBA. This CBA looks at the costs and benefits of changing from the current arrangements (30-minute ISP) to a 15-minute ISP. The results of this CBA will inform the RAs’ decision to grant this exemption. The original CBA that was used to support the ISP of 15 minutes in EBGL was published in 2016. This modelling was carried out by Frontier Economics in a report for ENTSO-E. The CBA suggested that a move to a 15-minute ISP would have a negative net welfare effect for Ireland and Northern Ireland under all of the scenarios presented. It is as a result of this analysis (2016 CBA) and the predicted negative net welfare effect for Ireland and Northern Ireland in moving to a 15-minute ISP, that the RAs consider it appropriate to examine the option of granting an exemption to this obligation.                                                                                                                                                                                                     As part of the CBA work this questionnaire is being published and represents a critical step in the CBA process. The questionnaire is aimed at all stakeholders in order to capture a broad and accurate picture of the costs and benefits to stakeholders of changing the current imbalance settlement period from 30 minutes to 15 minutes. The compiled results from this questionnaire will feed into the CBA.  </t>
  </si>
  <si>
    <t>Please return by email to: tquinn@cru.ie and Ian.McClelland@uregni.gov.uk</t>
  </si>
  <si>
    <t>To assemble data on the costs and also the benefits to market participants and to consumers of changing the current imbalance settlement period from 30 minutes to 15 minutes.</t>
  </si>
  <si>
    <t>Interconnector Owner</t>
  </si>
  <si>
    <t>Change to central systems and processes to calculate and settle balancing trades and imbalances to deal with shorter ISP, and change to participant systems which interact with these</t>
  </si>
  <si>
    <t>Change to systems and processes to facilitate settlement of trades (bilaterally and on exchange) on a shorter MTU basis in the intraday market</t>
  </si>
  <si>
    <t>Change to systems and processes to facilitate settlement of trades (bilaterally and on exchange) on a shorter MTU basis in the day ahead or forward markets</t>
  </si>
  <si>
    <t>Change in the DAM clearing price due to the expected increase in volumes traded on the DAM (assuming 15-minute MTU at the same time)</t>
  </si>
  <si>
    <t>Impact on net trading fees paid to power exchanges or any other facilitator in the IDM (assuming MTU unchanged)</t>
  </si>
  <si>
    <t>Impact on net trading fees paid to power exchanges or any other facilitator in the IDM (assuming MTU changed to 15-minutes at the same time as ISP is changed)</t>
  </si>
  <si>
    <t>Reduction in the bid-ask spread on the intraday market due to this increase in liquidity assuming MTU unchanged</t>
  </si>
  <si>
    <t>Other instructions are embedded in the document. Any queries about the questionnaire can also be addressed to the emails below.</t>
  </si>
  <si>
    <t>Please submit responses by COB: 14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</si>
</sst>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_ ;[Red]\-#,##0\ "/>
    <numFmt numFmtId="169" formatCode="#,##0.00_ ;[Red]\-#,##0.00\ "/>
  </numFmts>
  <fonts count="50" x14ac:knownFonts="1">
    <font>
      <sz val="9"/>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sz val="10"/>
      <color theme="5" tint="0.39994506668294322"/>
      <name val="Calibri"/>
      <family val="2"/>
      <scheme val="minor"/>
    </font>
    <font>
      <b/>
      <sz val="11"/>
      <color theme="1"/>
      <name val="Cambria"/>
      <family val="1"/>
      <scheme val="major"/>
    </font>
    <font>
      <i/>
      <sz val="11"/>
      <color theme="1" tint="0.499984740745262"/>
      <name val="Calibri"/>
      <family val="2"/>
      <scheme val="minor"/>
    </font>
    <font>
      <b/>
      <sz val="11"/>
      <name val="Cambria"/>
      <family val="1"/>
      <scheme val="major"/>
    </font>
    <font>
      <sz val="14"/>
      <color theme="0"/>
      <name val="Cambria"/>
      <family val="2"/>
      <scheme val="major"/>
    </font>
    <font>
      <sz val="9"/>
      <color theme="1"/>
      <name val="Arial"/>
      <family val="2"/>
    </font>
    <font>
      <b/>
      <sz val="10"/>
      <color theme="1"/>
      <name val="Arial"/>
      <family val="2"/>
    </font>
    <font>
      <b/>
      <sz val="12"/>
      <color theme="0"/>
      <name val="Arial"/>
      <family val="2"/>
    </font>
    <font>
      <u/>
      <sz val="9"/>
      <color theme="8"/>
      <name val="Arial"/>
      <family val="2"/>
    </font>
    <font>
      <sz val="10"/>
      <color theme="0"/>
      <name val="Arial"/>
      <family val="2"/>
    </font>
    <font>
      <i/>
      <sz val="9"/>
      <color theme="0" tint="-0.499984740745262"/>
      <name val="Arial"/>
      <family val="2"/>
    </font>
    <font>
      <b/>
      <sz val="10"/>
      <name val="Arial"/>
      <family val="2"/>
    </font>
    <font>
      <sz val="9"/>
      <color theme="5" tint="0.39991454817346722"/>
      <name val="Arial"/>
      <family val="2"/>
    </font>
    <font>
      <sz val="9"/>
      <color theme="9"/>
      <name val="Arial"/>
      <family val="2"/>
    </font>
    <font>
      <b/>
      <sz val="9"/>
      <color theme="1"/>
      <name val="Arial"/>
      <family val="2"/>
    </font>
    <font>
      <b/>
      <sz val="10"/>
      <color indexed="9"/>
      <name val="Arial"/>
      <family val="2"/>
    </font>
    <font>
      <sz val="10"/>
      <name val="Arial"/>
      <family val="2"/>
    </font>
    <font>
      <sz val="10"/>
      <color indexed="8"/>
      <name val="Arial"/>
      <family val="2"/>
    </font>
    <font>
      <sz val="10"/>
      <color theme="1"/>
      <name val="Arial"/>
      <family val="2"/>
    </font>
    <font>
      <i/>
      <sz val="10"/>
      <color theme="1"/>
      <name val="Arial"/>
      <family val="2"/>
    </font>
    <font>
      <b/>
      <sz val="10"/>
      <color theme="0"/>
      <name val="Arial"/>
      <family val="2"/>
    </font>
    <font>
      <sz val="9"/>
      <color theme="7"/>
      <name val="Arial"/>
      <family val="2"/>
    </font>
    <font>
      <b/>
      <sz val="18"/>
      <color theme="0"/>
      <name val="Arial"/>
      <family val="2"/>
    </font>
    <font>
      <sz val="10"/>
      <color theme="7"/>
      <name val="Arial"/>
      <family val="2"/>
    </font>
    <font>
      <i/>
      <sz val="10"/>
      <color theme="7"/>
      <name val="Arial"/>
      <family val="2"/>
    </font>
    <font>
      <b/>
      <sz val="16"/>
      <color theme="0"/>
      <name val="Arial"/>
      <family val="2"/>
    </font>
    <font>
      <sz val="8"/>
      <color theme="1"/>
      <name val="Arial"/>
      <family val="2"/>
    </font>
    <font>
      <sz val="8"/>
      <name val="Arial"/>
      <family val="2"/>
    </font>
    <font>
      <b/>
      <sz val="9"/>
      <color theme="0"/>
      <name val="Arial"/>
      <family val="2"/>
    </font>
    <font>
      <b/>
      <sz val="10"/>
      <color theme="7"/>
      <name val="Arial"/>
      <family val="2"/>
    </font>
    <font>
      <b/>
      <i/>
      <sz val="10"/>
      <color theme="7"/>
      <name val="Arial"/>
      <family val="2"/>
    </font>
    <font>
      <i/>
      <sz val="9"/>
      <color theme="1"/>
      <name val="Arial"/>
      <family val="2"/>
    </font>
    <font>
      <b/>
      <i/>
      <sz val="9"/>
      <color theme="0"/>
      <name val="Arial"/>
      <family val="2"/>
    </font>
    <font>
      <b/>
      <i/>
      <sz val="9"/>
      <color theme="1"/>
      <name val="Arial"/>
      <family val="2"/>
    </font>
    <font>
      <b/>
      <i/>
      <sz val="10"/>
      <color theme="1"/>
      <name val="Arial"/>
      <family val="2"/>
    </font>
    <font>
      <sz val="8.5"/>
      <color theme="1"/>
      <name val="Arial"/>
      <family val="2"/>
    </font>
  </fonts>
  <fills count="43">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34998626667073579"/>
        <bgColor indexed="64"/>
      </patternFill>
    </fill>
    <fill>
      <patternFill patternType="solid">
        <fgColor theme="6"/>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n">
        <color theme="0" tint="-0.24994659260841701"/>
      </top>
      <bottom style="thick">
        <color theme="5"/>
      </bottom>
      <diagonal/>
    </border>
    <border>
      <left/>
      <right/>
      <top/>
      <bottom style="thick">
        <color theme="5"/>
      </bottom>
      <diagonal/>
    </border>
    <border>
      <left style="thick">
        <color theme="5"/>
      </left>
      <right/>
      <top style="thin">
        <color theme="0" tint="-0.24994659260841701"/>
      </top>
      <bottom/>
      <diagonal/>
    </border>
    <border>
      <left style="thick">
        <color theme="5"/>
      </left>
      <right/>
      <top/>
      <bottom/>
      <diagonal/>
    </border>
    <border>
      <left style="thick">
        <color theme="5"/>
      </left>
      <right/>
      <top/>
      <bottom style="thick">
        <color theme="5"/>
      </bottom>
      <diagonal/>
    </border>
    <border>
      <left/>
      <right style="thick">
        <color theme="5"/>
      </right>
      <top style="thin">
        <color theme="0" tint="-0.24994659260841701"/>
      </top>
      <bottom style="thick">
        <color theme="5"/>
      </bottom>
      <diagonal/>
    </border>
    <border>
      <left/>
      <right style="thick">
        <color theme="5"/>
      </right>
      <top style="thin">
        <color theme="0" tint="-0.24994659260841701"/>
      </top>
      <bottom style="thin">
        <color theme="0" tint="-0.24994659260841701"/>
      </bottom>
      <diagonal/>
    </border>
    <border>
      <left/>
      <right style="thick">
        <color theme="5"/>
      </right>
      <top/>
      <bottom/>
      <diagonal/>
    </border>
    <border>
      <left/>
      <right style="thick">
        <color theme="5"/>
      </right>
      <top/>
      <bottom style="thin">
        <color theme="0" tint="-0.24994659260841701"/>
      </bottom>
      <diagonal/>
    </border>
    <border>
      <left/>
      <right style="thick">
        <color theme="5"/>
      </right>
      <top style="thin">
        <color theme="0" tint="-0.24994659260841701"/>
      </top>
      <bottom/>
      <diagonal/>
    </border>
    <border>
      <left style="thick">
        <color theme="5"/>
      </left>
      <right style="thick">
        <color theme="5"/>
      </right>
      <top/>
      <bottom/>
      <diagonal/>
    </border>
    <border>
      <left style="thick">
        <color theme="5"/>
      </left>
      <right style="thick">
        <color theme="5"/>
      </right>
      <top/>
      <bottom style="thick">
        <color theme="5"/>
      </bottom>
      <diagonal/>
    </border>
    <border>
      <left style="thick">
        <color theme="5"/>
      </left>
      <right style="thick">
        <color theme="5"/>
      </right>
      <top style="thin">
        <color theme="0" tint="-0.24994659260841701"/>
      </top>
      <bottom style="dotted">
        <color theme="0" tint="-0.34998626667073579"/>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ck">
        <color theme="5"/>
      </right>
      <top style="thin">
        <color theme="0" tint="-0.34998626667073579"/>
      </top>
      <bottom style="thin">
        <color theme="0" tint="-0.34998626667073579"/>
      </bottom>
      <diagonal/>
    </border>
    <border>
      <left/>
      <right/>
      <top style="thin">
        <color theme="0" tint="-0.34998626667073579"/>
      </top>
      <bottom style="thick">
        <color theme="5"/>
      </bottom>
      <diagonal/>
    </border>
    <border>
      <left/>
      <right style="thick">
        <color theme="5"/>
      </right>
      <top style="thin">
        <color theme="0" tint="-0.34998626667073579"/>
      </top>
      <bottom style="thick">
        <color theme="5"/>
      </bottom>
      <diagonal/>
    </border>
    <border>
      <left/>
      <right/>
      <top style="hair">
        <color auto="1"/>
      </top>
      <bottom style="hair">
        <color auto="1"/>
      </bottom>
      <diagonal/>
    </border>
    <border>
      <left/>
      <right/>
      <top style="thick">
        <color theme="5"/>
      </top>
      <bottom/>
      <diagonal/>
    </border>
    <border>
      <left/>
      <right/>
      <top/>
      <bottom style="thin">
        <color theme="0" tint="-0.34998626667073579"/>
      </bottom>
      <diagonal/>
    </border>
    <border>
      <left style="thick">
        <color theme="5"/>
      </left>
      <right/>
      <top style="thick">
        <color theme="5"/>
      </top>
      <bottom style="hair">
        <color theme="0" tint="-0.34998626667073579"/>
      </bottom>
      <diagonal/>
    </border>
    <border>
      <left/>
      <right style="thick">
        <color theme="5"/>
      </right>
      <top style="thick">
        <color theme="5"/>
      </top>
      <bottom/>
      <diagonal/>
    </border>
    <border>
      <left style="thick">
        <color theme="5"/>
      </left>
      <right/>
      <top style="hair">
        <color theme="0" tint="-0.34998626667073579"/>
      </top>
      <bottom/>
      <diagonal/>
    </border>
    <border>
      <left style="thick">
        <color theme="5"/>
      </left>
      <right/>
      <top style="thick">
        <color theme="5"/>
      </top>
      <bottom/>
      <diagonal/>
    </border>
    <border>
      <left/>
      <right/>
      <top style="thick">
        <color theme="5"/>
      </top>
      <bottom style="thin">
        <color theme="0" tint="-0.34998626667073579"/>
      </bottom>
      <diagonal/>
    </border>
    <border>
      <left/>
      <right style="thick">
        <color theme="5"/>
      </right>
      <top style="thick">
        <color theme="5"/>
      </top>
      <bottom style="thin">
        <color theme="0" tint="-0.34998626667073579"/>
      </bottom>
      <diagonal/>
    </border>
    <border>
      <left/>
      <right/>
      <top style="hair">
        <color auto="1"/>
      </top>
      <bottom style="thick">
        <color theme="5"/>
      </bottom>
      <diagonal/>
    </border>
    <border>
      <left/>
      <right style="thick">
        <color theme="5"/>
      </right>
      <top/>
      <bottom style="thin">
        <color theme="0" tint="-0.34998626667073579"/>
      </bottom>
      <diagonal/>
    </border>
    <border>
      <left style="thick">
        <color theme="5"/>
      </left>
      <right style="thick">
        <color theme="5"/>
      </right>
      <top style="thin">
        <color theme="0" tint="-0.34998626667073579"/>
      </top>
      <bottom style="thick">
        <color theme="5"/>
      </bottom>
      <diagonal/>
    </border>
    <border>
      <left style="thick">
        <color theme="5"/>
      </left>
      <right style="thick">
        <color theme="5"/>
      </right>
      <top style="thin">
        <color theme="0" tint="-0.34998626667073579"/>
      </top>
      <bottom style="thin">
        <color theme="0" tint="-0.34998626667073579"/>
      </bottom>
      <diagonal/>
    </border>
    <border>
      <left style="thick">
        <color theme="5"/>
      </left>
      <right style="thick">
        <color theme="5"/>
      </right>
      <top style="thin">
        <color theme="0" tint="-0.3499862666707357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5"/>
      </left>
      <right style="thick">
        <color theme="5"/>
      </right>
      <top/>
      <bottom style="thin">
        <color theme="0" tint="-0.24994659260841701"/>
      </bottom>
      <diagonal/>
    </border>
    <border>
      <left/>
      <right style="thick">
        <color theme="5"/>
      </right>
      <top/>
      <bottom style="thick">
        <color theme="5"/>
      </bottom>
      <diagonal/>
    </border>
  </borders>
  <cellStyleXfs count="68">
    <xf numFmtId="0" fontId="0" fillId="0" borderId="0" applyNumberFormat="0" applyProtection="0"/>
    <xf numFmtId="0" fontId="4" fillId="0" borderId="0" applyNumberFormat="0" applyFill="0" applyBorder="0" applyAlignment="0" applyProtection="0"/>
    <xf numFmtId="0" fontId="5" fillId="0" borderId="0" applyNumberFormat="0" applyFill="0" applyBorder="0" applyAlignment="0" applyProtection="0"/>
    <xf numFmtId="0" fontId="18" fillId="2" borderId="0" applyNumberFormat="0" applyBorder="0" applyAlignment="0"/>
    <xf numFmtId="0" fontId="15" fillId="35" borderId="0" applyNumberFormat="0" applyAlignment="0" applyProtection="0"/>
    <xf numFmtId="0" fontId="17"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 fillId="34" borderId="2" applyNumberFormat="0" applyBorder="0" applyAlignment="0">
      <protection locked="0"/>
    </xf>
    <xf numFmtId="0" fontId="11" fillId="7" borderId="3" applyNumberFormat="0" applyAlignment="0" applyProtection="0"/>
    <xf numFmtId="0" fontId="1" fillId="0" borderId="0" applyNumberFormat="0" applyBorder="0" applyAlignment="0"/>
    <xf numFmtId="0" fontId="14" fillId="0" borderId="4" applyNumberFormat="0" applyFill="0" applyBorder="0" applyAlignment="0"/>
    <xf numFmtId="0" fontId="2" fillId="8" borderId="5" applyNumberFormat="0" applyAlignment="0" applyProtection="0"/>
    <xf numFmtId="0" fontId="12" fillId="0" borderId="0" applyNumberFormat="0" applyFill="0" applyBorder="0" applyAlignment="0" applyProtection="0"/>
    <xf numFmtId="0" fontId="6" fillId="9" borderId="6" applyNumberFormat="0" applyFont="0" applyAlignment="0" applyProtection="0"/>
    <xf numFmtId="0" fontId="16" fillId="0" borderId="0" applyNumberFormat="0" applyFill="0" applyBorder="0" applyAlignment="0" applyProtection="0"/>
    <xf numFmtId="0" fontId="13" fillId="0" borderId="7" applyNumberFormat="0" applyFill="0" applyAlignment="0" applyProtection="0"/>
    <xf numFmtId="0" fontId="3"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 fillId="33" borderId="0" applyNumberFormat="0" applyBorder="0" applyAlignment="0" applyProtection="0"/>
    <xf numFmtId="0" fontId="21" fillId="3" borderId="0" applyNumberFormat="0" applyBorder="0" applyAlignment="0" applyProtection="0">
      <alignment horizontal="left" vertical="top" indent="5"/>
    </xf>
    <xf numFmtId="0" fontId="20" fillId="36" borderId="0" applyNumberFormat="0" applyBorder="0" applyAlignment="0" applyProtection="0"/>
    <xf numFmtId="0" fontId="19" fillId="0" borderId="0" applyNumberFormat="0" applyAlignment="0" applyProtection="0"/>
    <xf numFmtId="0" fontId="23" fillId="3" borderId="0" applyNumberFormat="0" applyBorder="0" applyAlignment="0" applyProtection="0">
      <alignment horizontal="left" vertical="top" indent="5"/>
    </xf>
    <xf numFmtId="166" fontId="19" fillId="0" borderId="8" applyAlignment="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0" applyFill="0" applyAlignment="0" applyProtection="0"/>
    <xf numFmtId="0" fontId="24" fillId="0" borderId="8" applyBorder="0" applyAlignment="0" applyProtection="0"/>
    <xf numFmtId="166" fontId="19" fillId="37" borderId="9" applyAlignment="0" applyProtection="0">
      <protection locked="0"/>
    </xf>
    <xf numFmtId="0" fontId="19" fillId="39" borderId="8" applyNumberFormat="0" applyAlignment="0">
      <protection locked="0"/>
    </xf>
    <xf numFmtId="0" fontId="19" fillId="40" borderId="8" applyNumberFormat="0" applyAlignment="0">
      <protection locked="0"/>
    </xf>
    <xf numFmtId="166" fontId="26" fillId="0" borderId="8" applyAlignment="0"/>
    <xf numFmtId="166" fontId="27" fillId="0" borderId="8" applyAlignment="0"/>
    <xf numFmtId="0" fontId="19" fillId="41" borderId="0" applyNumberFormat="0" applyBorder="0" applyAlignment="0" applyProtection="0"/>
    <xf numFmtId="0" fontId="19" fillId="38" borderId="0" applyNumberFormat="0" applyBorder="0" applyAlignment="0" applyProtection="0"/>
    <xf numFmtId="0" fontId="28" fillId="0" borderId="0" applyProtection="0">
      <alignment wrapText="1"/>
    </xf>
    <xf numFmtId="165" fontId="19" fillId="37" borderId="9" applyAlignment="0" applyProtection="0">
      <protection locked="0"/>
    </xf>
    <xf numFmtId="167" fontId="19" fillId="0" borderId="8" applyAlignment="0"/>
    <xf numFmtId="9" fontId="19" fillId="0" borderId="0" applyFont="0" applyFill="0" applyBorder="0" applyAlignment="0" applyProtection="0"/>
  </cellStyleXfs>
  <cellXfs count="245">
    <xf numFmtId="0" fontId="0" fillId="0" borderId="0" xfId="0"/>
    <xf numFmtId="0" fontId="21" fillId="3" borderId="0" xfId="44">
      <alignment horizontal="left" vertical="top" indent="5"/>
    </xf>
    <xf numFmtId="0" fontId="21" fillId="3" borderId="0" xfId="44" applyAlignment="1">
      <alignment vertical="top"/>
    </xf>
    <xf numFmtId="0" fontId="20" fillId="36" borderId="0" xfId="45"/>
    <xf numFmtId="0" fontId="19" fillId="0" borderId="0" xfId="46" applyAlignment="1">
      <alignment vertical="top"/>
    </xf>
    <xf numFmtId="0" fontId="19" fillId="0" borderId="0" xfId="46"/>
    <xf numFmtId="2" fontId="19" fillId="0" borderId="0" xfId="46" applyNumberFormat="1"/>
    <xf numFmtId="0" fontId="23" fillId="3" borderId="0" xfId="47">
      <alignment horizontal="left" vertical="top" indent="5"/>
    </xf>
    <xf numFmtId="0" fontId="23" fillId="3" borderId="0" xfId="47" applyAlignment="1">
      <alignment vertical="top"/>
    </xf>
    <xf numFmtId="0" fontId="20" fillId="36" borderId="0" xfId="45" applyAlignment="1">
      <alignment horizontal="left"/>
    </xf>
    <xf numFmtId="0" fontId="19" fillId="0" borderId="0" xfId="46" applyAlignment="1">
      <alignment horizontal="left" vertical="top"/>
    </xf>
    <xf numFmtId="0" fontId="19" fillId="0" borderId="0" xfId="46" applyAlignment="1">
      <alignment horizontal="left"/>
    </xf>
    <xf numFmtId="0" fontId="23" fillId="3" borderId="0" xfId="47" applyAlignment="1">
      <alignment horizontal="left"/>
    </xf>
    <xf numFmtId="0" fontId="23" fillId="3" borderId="0" xfId="47" applyAlignment="1"/>
    <xf numFmtId="164" fontId="23" fillId="3" borderId="0" xfId="47" applyNumberFormat="1" applyAlignment="1" applyProtection="1">
      <protection locked="0"/>
    </xf>
    <xf numFmtId="164" fontId="23" fillId="3" borderId="0" xfId="47" applyNumberFormat="1" applyAlignment="1"/>
    <xf numFmtId="0" fontId="25" fillId="0" borderId="0" xfId="55"/>
    <xf numFmtId="0" fontId="24" fillId="0" borderId="0" xfId="56" applyBorder="1"/>
    <xf numFmtId="0" fontId="24" fillId="0" borderId="0" xfId="56" applyBorder="1" applyAlignment="1">
      <alignment horizontal="left"/>
    </xf>
    <xf numFmtId="0" fontId="23" fillId="3" borderId="0" xfId="47" applyAlignment="1">
      <alignment horizontal="left" vertical="top" indent="2"/>
    </xf>
    <xf numFmtId="0" fontId="21" fillId="3" borderId="0" xfId="44" applyAlignment="1">
      <alignment horizontal="left" vertical="top" indent="2"/>
    </xf>
    <xf numFmtId="166" fontId="19" fillId="37" borderId="9" xfId="57">
      <protection locked="0"/>
    </xf>
    <xf numFmtId="0" fontId="19" fillId="39" borderId="8" xfId="58">
      <protection locked="0"/>
    </xf>
    <xf numFmtId="0" fontId="19" fillId="40" borderId="8" xfId="59">
      <protection locked="0"/>
    </xf>
    <xf numFmtId="166" fontId="19" fillId="0" borderId="8" xfId="48"/>
    <xf numFmtId="166" fontId="26" fillId="0" borderId="8" xfId="60"/>
    <xf numFmtId="166" fontId="27" fillId="0" borderId="8" xfId="61"/>
    <xf numFmtId="0" fontId="19" fillId="41" borderId="0" xfId="62"/>
    <xf numFmtId="0" fontId="19" fillId="38" borderId="0" xfId="63"/>
    <xf numFmtId="0" fontId="28" fillId="0" borderId="0" xfId="64">
      <alignment wrapText="1"/>
    </xf>
    <xf numFmtId="165" fontId="19" fillId="37" borderId="9" xfId="65">
      <protection locked="0"/>
    </xf>
    <xf numFmtId="167" fontId="19" fillId="0" borderId="8" xfId="66"/>
    <xf numFmtId="0" fontId="34" fillId="2" borderId="0" xfId="46" applyFont="1" applyFill="1" applyBorder="1" applyAlignment="1">
      <alignment horizontal="center"/>
    </xf>
    <xf numFmtId="9" fontId="32" fillId="37" borderId="8" xfId="67" applyFont="1" applyFill="1" applyBorder="1" applyAlignment="1">
      <alignment horizontal="center"/>
    </xf>
    <xf numFmtId="0" fontId="30" fillId="42" borderId="8" xfId="0" applyFont="1" applyFill="1" applyBorder="1" applyAlignment="1">
      <alignment horizontal="left" vertical="center" wrapText="1"/>
    </xf>
    <xf numFmtId="2" fontId="32" fillId="37" borderId="8" xfId="46" applyNumberFormat="1" applyFont="1" applyFill="1" applyBorder="1"/>
    <xf numFmtId="0" fontId="32" fillId="42" borderId="0" xfId="46" applyFont="1" applyFill="1" applyBorder="1"/>
    <xf numFmtId="0" fontId="29" fillId="42" borderId="0" xfId="0" applyFont="1" applyFill="1" applyBorder="1" applyAlignment="1">
      <alignment horizontal="left" vertical="center" wrapText="1"/>
    </xf>
    <xf numFmtId="2" fontId="32" fillId="42" borderId="0" xfId="46" applyNumberFormat="1" applyFont="1" applyFill="1" applyBorder="1"/>
    <xf numFmtId="14" fontId="32" fillId="42" borderId="0" xfId="46" applyNumberFormat="1" applyFont="1" applyFill="1" applyBorder="1"/>
    <xf numFmtId="0" fontId="32" fillId="42" borderId="0" xfId="46" applyFont="1" applyFill="1" applyBorder="1" applyAlignment="1">
      <alignment horizontal="left"/>
    </xf>
    <xf numFmtId="0" fontId="32" fillId="42" borderId="0" xfId="46" applyFont="1" applyFill="1" applyBorder="1" applyAlignment="1">
      <alignment horizontal="center"/>
    </xf>
    <xf numFmtId="2" fontId="32" fillId="42" borderId="8" xfId="46" applyNumberFormat="1" applyFont="1" applyFill="1" applyBorder="1"/>
    <xf numFmtId="0" fontId="32" fillId="42" borderId="0" xfId="46" applyFont="1" applyFill="1" applyBorder="1" applyAlignment="1"/>
    <xf numFmtId="17" fontId="32" fillId="42" borderId="0" xfId="46" applyNumberFormat="1" applyFont="1" applyFill="1" applyBorder="1"/>
    <xf numFmtId="0" fontId="31" fillId="42" borderId="8" xfId="0" applyFont="1" applyFill="1" applyBorder="1" applyAlignment="1">
      <alignment horizontal="left" vertical="center" wrapText="1"/>
    </xf>
    <xf numFmtId="2" fontId="32" fillId="42" borderId="0" xfId="46" applyNumberFormat="1" applyFont="1" applyFill="1" applyBorder="1" applyAlignment="1">
      <alignment horizontal="center"/>
    </xf>
    <xf numFmtId="0" fontId="29" fillId="2" borderId="0" xfId="0" applyFont="1" applyFill="1" applyBorder="1" applyAlignment="1">
      <alignment horizontal="left" vertical="center" wrapText="1"/>
    </xf>
    <xf numFmtId="2" fontId="34" fillId="2" borderId="0" xfId="46" applyNumberFormat="1" applyFont="1" applyFill="1" applyBorder="1" applyAlignment="1">
      <alignment horizontal="center"/>
    </xf>
    <xf numFmtId="2" fontId="23" fillId="2" borderId="0" xfId="46" applyNumberFormat="1" applyFont="1" applyFill="1" applyBorder="1" applyAlignment="1">
      <alignment horizontal="center"/>
    </xf>
    <xf numFmtId="0" fontId="0" fillId="42" borderId="0" xfId="0" applyFill="1" applyAlignment="1">
      <alignment vertical="top"/>
    </xf>
    <xf numFmtId="0" fontId="0" fillId="42" borderId="0" xfId="0" applyFill="1" applyAlignment="1">
      <alignment vertical="top" wrapText="1"/>
    </xf>
    <xf numFmtId="0" fontId="0" fillId="42" borderId="0" xfId="0" applyFill="1" applyAlignment="1">
      <alignment vertical="center"/>
    </xf>
    <xf numFmtId="0" fontId="32" fillId="42" borderId="0" xfId="0" applyFont="1" applyFill="1" applyAlignment="1">
      <alignment vertical="center"/>
    </xf>
    <xf numFmtId="0" fontId="32" fillId="42" borderId="0" xfId="0" applyFont="1" applyFill="1" applyAlignment="1">
      <alignment vertical="top"/>
    </xf>
    <xf numFmtId="0" fontId="32" fillId="42" borderId="0" xfId="0" applyFont="1" applyFill="1" applyAlignment="1">
      <alignment vertical="top" wrapText="1"/>
    </xf>
    <xf numFmtId="0" fontId="20" fillId="42" borderId="0" xfId="0" applyFont="1" applyFill="1" applyBorder="1" applyAlignment="1">
      <alignment vertical="center"/>
    </xf>
    <xf numFmtId="0" fontId="20" fillId="42" borderId="0" xfId="0" applyFont="1" applyFill="1" applyBorder="1" applyAlignment="1">
      <alignment vertical="top"/>
    </xf>
    <xf numFmtId="0" fontId="32" fillId="42" borderId="0" xfId="0" applyFont="1" applyFill="1" applyBorder="1" applyAlignment="1">
      <alignment vertical="center" wrapText="1"/>
    </xf>
    <xf numFmtId="0" fontId="32" fillId="42" borderId="13" xfId="0" applyFont="1" applyFill="1" applyBorder="1" applyAlignment="1">
      <alignment vertical="center" wrapText="1"/>
    </xf>
    <xf numFmtId="0" fontId="34" fillId="2" borderId="11" xfId="0" applyFont="1" applyFill="1" applyBorder="1" applyAlignment="1">
      <alignment vertical="center"/>
    </xf>
    <xf numFmtId="0" fontId="34" fillId="37" borderId="10" xfId="0" applyFont="1" applyFill="1" applyBorder="1" applyAlignment="1">
      <alignment vertical="top"/>
    </xf>
    <xf numFmtId="0" fontId="32" fillId="42" borderId="15" xfId="0" applyFont="1" applyFill="1" applyBorder="1" applyAlignment="1">
      <alignment vertical="top" wrapText="1"/>
    </xf>
    <xf numFmtId="0" fontId="32" fillId="42" borderId="17" xfId="0" applyFont="1" applyFill="1" applyBorder="1" applyAlignment="1">
      <alignment vertical="top" wrapText="1"/>
    </xf>
    <xf numFmtId="0" fontId="32" fillId="42" borderId="19" xfId="0" applyFont="1" applyFill="1" applyBorder="1" applyAlignment="1">
      <alignment vertical="top" wrapText="1"/>
    </xf>
    <xf numFmtId="0" fontId="23" fillId="42" borderId="16" xfId="0" applyFont="1" applyFill="1" applyBorder="1" applyAlignment="1">
      <alignment vertical="top"/>
    </xf>
    <xf numFmtId="0" fontId="23" fillId="42" borderId="21" xfId="0" applyFont="1" applyFill="1" applyBorder="1" applyAlignment="1">
      <alignment vertical="top"/>
    </xf>
    <xf numFmtId="0" fontId="36" fillId="42" borderId="0" xfId="0" applyFont="1" applyFill="1" applyAlignment="1">
      <alignment vertical="center" wrapText="1"/>
    </xf>
    <xf numFmtId="0" fontId="32" fillId="42" borderId="11" xfId="0" applyFont="1" applyFill="1" applyBorder="1" applyAlignment="1">
      <alignment vertical="center" wrapText="1"/>
    </xf>
    <xf numFmtId="2" fontId="37" fillId="42" borderId="0" xfId="46" applyNumberFormat="1" applyFont="1" applyFill="1" applyBorder="1" applyAlignment="1">
      <alignment horizontal="center"/>
    </xf>
    <xf numFmtId="9" fontId="37" fillId="42" borderId="8" xfId="67" applyFont="1" applyFill="1" applyBorder="1" applyAlignment="1">
      <alignment horizontal="center"/>
    </xf>
    <xf numFmtId="0" fontId="39" fillId="2" borderId="0" xfId="0" applyFont="1" applyFill="1" applyAlignment="1">
      <alignment horizontal="center" vertical="center" wrapText="1"/>
    </xf>
    <xf numFmtId="0" fontId="35" fillId="42" borderId="0" xfId="0" applyFont="1" applyFill="1" applyAlignment="1">
      <alignment horizontal="center" vertical="center"/>
    </xf>
    <xf numFmtId="0" fontId="40" fillId="42" borderId="0" xfId="0" applyFont="1" applyFill="1" applyAlignment="1">
      <alignment vertical="top" wrapText="1"/>
    </xf>
    <xf numFmtId="0" fontId="20" fillId="42" borderId="0" xfId="0" applyFont="1" applyFill="1" applyAlignment="1">
      <alignment horizontal="right" vertical="top" wrapText="1"/>
    </xf>
    <xf numFmtId="0" fontId="40" fillId="42" borderId="22" xfId="0" applyFont="1" applyFill="1" applyBorder="1" applyAlignment="1">
      <alignment vertical="center" wrapText="1"/>
    </xf>
    <xf numFmtId="0" fontId="0" fillId="42" borderId="0" xfId="0" applyFont="1" applyFill="1" applyBorder="1" applyAlignment="1">
      <alignment vertical="center" wrapText="1"/>
    </xf>
    <xf numFmtId="0" fontId="32" fillId="42" borderId="0" xfId="0" applyFont="1" applyFill="1" applyBorder="1" applyAlignment="1">
      <alignment vertical="center"/>
    </xf>
    <xf numFmtId="0" fontId="40" fillId="42" borderId="0" xfId="0" applyFont="1" applyFill="1" applyBorder="1" applyAlignment="1">
      <alignment vertical="center" wrapText="1"/>
    </xf>
    <xf numFmtId="0" fontId="34" fillId="2" borderId="10" xfId="0" applyFont="1" applyFill="1" applyBorder="1" applyAlignment="1">
      <alignment horizontal="center" vertical="center"/>
    </xf>
    <xf numFmtId="0" fontId="0" fillId="42" borderId="20" xfId="0" applyFont="1" applyFill="1" applyBorder="1" applyAlignment="1">
      <alignment vertical="center" wrapText="1"/>
    </xf>
    <xf numFmtId="0" fontId="0" fillId="42" borderId="23" xfId="0" applyFont="1" applyFill="1" applyBorder="1" applyAlignment="1">
      <alignment vertical="center" wrapText="1"/>
    </xf>
    <xf numFmtId="0" fontId="0" fillId="42" borderId="24" xfId="0" applyFont="1" applyFill="1" applyBorder="1" applyAlignment="1">
      <alignment vertical="center" wrapText="1"/>
    </xf>
    <xf numFmtId="0" fontId="40" fillId="42" borderId="21" xfId="0" applyFont="1" applyFill="1" applyBorder="1" applyAlignment="1">
      <alignment vertical="center" wrapText="1"/>
    </xf>
    <xf numFmtId="0" fontId="20" fillId="42" borderId="25" xfId="0" applyFont="1" applyFill="1" applyBorder="1" applyAlignment="1">
      <alignment vertical="center"/>
    </xf>
    <xf numFmtId="0" fontId="32" fillId="42" borderId="26" xfId="0" applyFont="1" applyFill="1" applyBorder="1" applyAlignment="1">
      <alignment vertical="center"/>
    </xf>
    <xf numFmtId="0" fontId="32" fillId="42" borderId="27" xfId="0" applyFont="1" applyFill="1" applyBorder="1" applyAlignment="1">
      <alignment vertical="center"/>
    </xf>
    <xf numFmtId="0" fontId="20" fillId="42" borderId="26" xfId="0" applyFont="1" applyFill="1" applyBorder="1" applyAlignment="1">
      <alignment vertical="center"/>
    </xf>
    <xf numFmtId="0" fontId="32" fillId="42" borderId="33" xfId="0" applyFont="1" applyFill="1" applyBorder="1" applyAlignment="1">
      <alignment vertical="center"/>
    </xf>
    <xf numFmtId="0" fontId="34" fillId="2" borderId="11" xfId="0" applyFont="1" applyFill="1" applyBorder="1" applyAlignment="1">
      <alignment horizontal="center" vertical="center"/>
    </xf>
    <xf numFmtId="0" fontId="34" fillId="2" borderId="13" xfId="0" applyFont="1" applyFill="1" applyBorder="1" applyAlignment="1">
      <alignment horizontal="center" vertical="center"/>
    </xf>
    <xf numFmtId="0" fontId="32" fillId="42" borderId="0" xfId="0" applyFont="1" applyFill="1" applyBorder="1" applyAlignment="1">
      <alignment vertical="top"/>
    </xf>
    <xf numFmtId="0" fontId="34" fillId="42" borderId="0" xfId="0" applyFont="1" applyFill="1" applyBorder="1" applyAlignment="1">
      <alignment horizontal="center" vertical="center"/>
    </xf>
    <xf numFmtId="0" fontId="32" fillId="42" borderId="32" xfId="0" applyFont="1" applyFill="1" applyBorder="1" applyAlignment="1">
      <alignment vertical="center" wrapText="1"/>
    </xf>
    <xf numFmtId="168" fontId="32" fillId="42" borderId="22" xfId="0" applyNumberFormat="1" applyFont="1" applyFill="1" applyBorder="1" applyAlignment="1">
      <alignment horizontal="right" vertical="center"/>
    </xf>
    <xf numFmtId="168" fontId="32" fillId="42" borderId="0" xfId="0" applyNumberFormat="1" applyFont="1" applyFill="1" applyBorder="1" applyAlignment="1">
      <alignment horizontal="right" vertical="center"/>
    </xf>
    <xf numFmtId="168" fontId="0" fillId="37" borderId="20" xfId="0" applyNumberFormat="1" applyFont="1" applyFill="1" applyBorder="1" applyAlignment="1">
      <alignment horizontal="right" vertical="center"/>
    </xf>
    <xf numFmtId="168" fontId="0" fillId="42" borderId="0" xfId="0" applyNumberFormat="1" applyFont="1" applyFill="1" applyBorder="1" applyAlignment="1">
      <alignment horizontal="right" vertical="center"/>
    </xf>
    <xf numFmtId="0" fontId="0" fillId="42" borderId="33" xfId="0" applyFont="1" applyFill="1" applyBorder="1" applyAlignment="1">
      <alignment vertical="center"/>
    </xf>
    <xf numFmtId="0" fontId="0" fillId="37" borderId="29" xfId="0" applyFont="1" applyFill="1" applyBorder="1" applyAlignment="1">
      <alignment vertical="center" wrapText="1"/>
    </xf>
    <xf numFmtId="168" fontId="0" fillId="37" borderId="23" xfId="0" applyNumberFormat="1" applyFont="1" applyFill="1" applyBorder="1" applyAlignment="1">
      <alignment horizontal="right" vertical="center"/>
    </xf>
    <xf numFmtId="168" fontId="0" fillId="42" borderId="24" xfId="0" applyNumberFormat="1" applyFont="1" applyFill="1" applyBorder="1" applyAlignment="1">
      <alignment horizontal="right" vertical="center"/>
    </xf>
    <xf numFmtId="0" fontId="0" fillId="42" borderId="34" xfId="0" applyFont="1" applyFill="1" applyBorder="1" applyAlignment="1">
      <alignment vertical="center"/>
    </xf>
    <xf numFmtId="0" fontId="0" fillId="37" borderId="28" xfId="0" applyFont="1" applyFill="1" applyBorder="1" applyAlignment="1">
      <alignment vertical="center" wrapText="1"/>
    </xf>
    <xf numFmtId="0" fontId="0" fillId="42" borderId="30" xfId="0" applyFont="1" applyFill="1" applyBorder="1" applyAlignment="1">
      <alignment vertical="center" wrapText="1"/>
    </xf>
    <xf numFmtId="0" fontId="0" fillId="37" borderId="35" xfId="0" applyFont="1" applyFill="1" applyBorder="1" applyAlignment="1">
      <alignment vertical="center" wrapText="1"/>
    </xf>
    <xf numFmtId="0" fontId="0" fillId="37" borderId="31" xfId="0" applyFont="1" applyFill="1" applyBorder="1" applyAlignment="1">
      <alignment vertical="center" wrapText="1"/>
    </xf>
    <xf numFmtId="0" fontId="32" fillId="42" borderId="0" xfId="0" applyFont="1" applyFill="1" applyAlignment="1">
      <alignment vertical="center" wrapText="1"/>
    </xf>
    <xf numFmtId="0" fontId="32" fillId="42" borderId="0" xfId="0" applyFont="1" applyFill="1" applyAlignment="1">
      <alignment horizontal="center" vertical="center" wrapText="1"/>
    </xf>
    <xf numFmtId="0" fontId="20" fillId="42" borderId="0" xfId="0" applyFont="1" applyFill="1" applyAlignment="1">
      <alignment horizontal="right" vertical="top"/>
    </xf>
    <xf numFmtId="0" fontId="0" fillId="42" borderId="0" xfId="0" applyFont="1" applyFill="1" applyAlignment="1">
      <alignment vertical="center"/>
    </xf>
    <xf numFmtId="0" fontId="0" fillId="42" borderId="0" xfId="0" applyFont="1" applyFill="1" applyAlignment="1">
      <alignment vertical="center" wrapText="1"/>
    </xf>
    <xf numFmtId="0" fontId="34" fillId="2" borderId="0" xfId="0" applyFont="1" applyFill="1" applyAlignment="1">
      <alignment vertical="center"/>
    </xf>
    <xf numFmtId="0" fontId="34" fillId="42" borderId="0" xfId="0" applyFont="1" applyFill="1" applyAlignment="1">
      <alignment vertical="center"/>
    </xf>
    <xf numFmtId="0" fontId="34" fillId="42" borderId="0" xfId="0" applyFont="1" applyFill="1" applyAlignment="1">
      <alignment horizontal="center" vertical="center"/>
    </xf>
    <xf numFmtId="0" fontId="34" fillId="2" borderId="40" xfId="0" applyFont="1" applyFill="1" applyBorder="1" applyAlignment="1">
      <alignment horizontal="center" vertical="center"/>
    </xf>
    <xf numFmtId="0" fontId="34" fillId="2" borderId="41" xfId="0" applyFont="1" applyFill="1" applyBorder="1" applyAlignment="1">
      <alignment horizontal="center" vertical="center"/>
    </xf>
    <xf numFmtId="0" fontId="34" fillId="2" borderId="42" xfId="0" applyFont="1" applyFill="1" applyBorder="1" applyAlignment="1">
      <alignment horizontal="center" vertical="center"/>
    </xf>
    <xf numFmtId="0" fontId="0" fillId="42" borderId="39" xfId="0" applyFont="1" applyFill="1" applyBorder="1" applyAlignment="1">
      <alignment vertical="center"/>
    </xf>
    <xf numFmtId="0" fontId="0" fillId="42" borderId="39" xfId="0" applyFont="1" applyFill="1" applyBorder="1" applyAlignment="1">
      <alignment vertical="center" wrapText="1"/>
    </xf>
    <xf numFmtId="0" fontId="0" fillId="42" borderId="39" xfId="0" applyFont="1" applyFill="1" applyBorder="1" applyAlignment="1">
      <alignment horizontal="center" vertical="center" wrapText="1"/>
    </xf>
    <xf numFmtId="168" fontId="0" fillId="37" borderId="39" xfId="0" applyNumberFormat="1" applyFont="1" applyFill="1" applyBorder="1" applyAlignment="1">
      <alignment vertical="center"/>
    </xf>
    <xf numFmtId="168" fontId="0" fillId="42" borderId="0" xfId="0" applyNumberFormat="1" applyFont="1" applyFill="1" applyAlignment="1">
      <alignment vertical="center"/>
    </xf>
    <xf numFmtId="169" fontId="0" fillId="37" borderId="39" xfId="0" applyNumberFormat="1" applyFont="1" applyFill="1" applyBorder="1" applyAlignment="1">
      <alignment vertical="center"/>
    </xf>
    <xf numFmtId="0" fontId="32" fillId="42" borderId="0" xfId="0" applyFont="1" applyFill="1" applyBorder="1" applyAlignment="1">
      <alignment horizontal="center" vertical="center" wrapText="1"/>
    </xf>
    <xf numFmtId="0" fontId="0" fillId="42" borderId="0" xfId="0" applyFont="1" applyFill="1" applyBorder="1" applyAlignment="1">
      <alignment vertical="center"/>
    </xf>
    <xf numFmtId="0" fontId="0" fillId="42" borderId="30" xfId="0" applyFont="1" applyFill="1" applyBorder="1" applyAlignment="1">
      <alignment vertical="center"/>
    </xf>
    <xf numFmtId="168" fontId="0" fillId="42" borderId="0" xfId="0" applyNumberFormat="1" applyFont="1" applyFill="1" applyBorder="1" applyAlignment="1">
      <alignment vertical="center"/>
    </xf>
    <xf numFmtId="168" fontId="0" fillId="37" borderId="43" xfId="0" applyNumberFormat="1" applyFont="1" applyFill="1" applyBorder="1" applyAlignment="1">
      <alignment vertical="center"/>
    </xf>
    <xf numFmtId="169" fontId="0" fillId="42" borderId="0" xfId="0" applyNumberFormat="1" applyFont="1" applyFill="1" applyBorder="1" applyAlignment="1">
      <alignment vertical="center"/>
    </xf>
    <xf numFmtId="169" fontId="0" fillId="37" borderId="43" xfId="0" applyNumberFormat="1" applyFont="1" applyFill="1" applyBorder="1" applyAlignment="1">
      <alignment vertical="center"/>
    </xf>
    <xf numFmtId="0" fontId="0" fillId="42" borderId="44" xfId="0" applyFont="1" applyFill="1" applyBorder="1" applyAlignment="1">
      <alignment vertical="center" wrapText="1"/>
    </xf>
    <xf numFmtId="0" fontId="0" fillId="42" borderId="44" xfId="0" applyFont="1" applyFill="1" applyBorder="1" applyAlignment="1">
      <alignment vertical="center"/>
    </xf>
    <xf numFmtId="0" fontId="32" fillId="42" borderId="24" xfId="0" applyFont="1" applyFill="1" applyBorder="1" applyAlignment="1">
      <alignment vertical="center" wrapText="1"/>
    </xf>
    <xf numFmtId="0" fontId="0" fillId="42" borderId="44" xfId="0" applyFont="1" applyFill="1" applyBorder="1" applyAlignment="1">
      <alignment horizontal="center" vertical="center" wrapText="1"/>
    </xf>
    <xf numFmtId="168" fontId="0" fillId="37" borderId="44" xfId="0" applyNumberFormat="1" applyFont="1" applyFill="1" applyBorder="1" applyAlignment="1">
      <alignment vertical="center"/>
    </xf>
    <xf numFmtId="168" fontId="0" fillId="42" borderId="24" xfId="0" applyNumberFormat="1" applyFont="1" applyFill="1" applyBorder="1" applyAlignment="1">
      <alignment vertical="center"/>
    </xf>
    <xf numFmtId="168" fontId="0" fillId="37" borderId="45" xfId="0" applyNumberFormat="1" applyFont="1" applyFill="1" applyBorder="1" applyAlignment="1">
      <alignment vertical="center"/>
    </xf>
    <xf numFmtId="0" fontId="0" fillId="42" borderId="46" xfId="0" applyFont="1" applyFill="1" applyBorder="1" applyAlignment="1">
      <alignment vertical="center"/>
    </xf>
    <xf numFmtId="0" fontId="0" fillId="42" borderId="46" xfId="0" applyFont="1" applyFill="1" applyBorder="1" applyAlignment="1">
      <alignment vertical="center" wrapText="1"/>
    </xf>
    <xf numFmtId="0" fontId="0" fillId="42" borderId="47" xfId="0" applyFont="1" applyFill="1" applyBorder="1" applyAlignment="1">
      <alignment vertical="center" wrapText="1"/>
    </xf>
    <xf numFmtId="0" fontId="0" fillId="42" borderId="47" xfId="0" applyFont="1" applyFill="1" applyBorder="1" applyAlignment="1">
      <alignment vertical="center"/>
    </xf>
    <xf numFmtId="0" fontId="32" fillId="42" borderId="47" xfId="0" applyFont="1" applyFill="1" applyBorder="1" applyAlignment="1">
      <alignment horizontal="center" vertical="center" wrapText="1"/>
    </xf>
    <xf numFmtId="168" fontId="0" fillId="42" borderId="48" xfId="0" applyNumberFormat="1" applyFont="1" applyFill="1" applyBorder="1" applyAlignment="1">
      <alignment vertical="center"/>
    </xf>
    <xf numFmtId="0" fontId="20" fillId="42" borderId="49" xfId="0" applyFont="1" applyFill="1" applyBorder="1" applyAlignment="1">
      <alignment vertical="center"/>
    </xf>
    <xf numFmtId="0" fontId="32" fillId="42" borderId="47" xfId="0" applyFont="1" applyFill="1" applyBorder="1" applyAlignment="1">
      <alignment vertical="center" wrapText="1"/>
    </xf>
    <xf numFmtId="168" fontId="0" fillId="42" borderId="47" xfId="0" applyNumberFormat="1" applyFont="1" applyFill="1" applyBorder="1" applyAlignment="1">
      <alignment vertical="center"/>
    </xf>
    <xf numFmtId="168" fontId="0" fillId="42" borderId="50" xfId="0" applyNumberFormat="1" applyFont="1" applyFill="1" applyBorder="1" applyAlignment="1">
      <alignment vertical="center"/>
    </xf>
    <xf numFmtId="0" fontId="32" fillId="42" borderId="51" xfId="0" applyFont="1" applyFill="1" applyBorder="1" applyAlignment="1">
      <alignment vertical="center"/>
    </xf>
    <xf numFmtId="0" fontId="32" fillId="42" borderId="44" xfId="0" applyFont="1" applyFill="1" applyBorder="1" applyAlignment="1">
      <alignment horizontal="center" vertical="center" wrapText="1"/>
    </xf>
    <xf numFmtId="0" fontId="20" fillId="42" borderId="52" xfId="0" applyFont="1" applyFill="1" applyBorder="1" applyAlignment="1">
      <alignment vertical="center"/>
    </xf>
    <xf numFmtId="0" fontId="32" fillId="42" borderId="53" xfId="0" applyFont="1" applyFill="1" applyBorder="1" applyAlignment="1">
      <alignment horizontal="center" vertical="center" wrapText="1"/>
    </xf>
    <xf numFmtId="168" fontId="0" fillId="42" borderId="53" xfId="0" applyNumberFormat="1" applyFont="1" applyFill="1" applyBorder="1" applyAlignment="1">
      <alignment vertical="center"/>
    </xf>
    <xf numFmtId="168" fontId="0" fillId="42" borderId="54" xfId="0" applyNumberFormat="1" applyFont="1" applyFill="1" applyBorder="1" applyAlignment="1">
      <alignment vertical="center"/>
    </xf>
    <xf numFmtId="0" fontId="0" fillId="42" borderId="55" xfId="0" applyFont="1" applyFill="1" applyBorder="1" applyAlignment="1">
      <alignment vertical="center"/>
    </xf>
    <xf numFmtId="0" fontId="0" fillId="42" borderId="55" xfId="0" applyFont="1" applyFill="1" applyBorder="1" applyAlignment="1">
      <alignment vertical="center" wrapText="1"/>
    </xf>
    <xf numFmtId="0" fontId="42" fillId="2" borderId="0" xfId="0" applyFont="1" applyFill="1" applyAlignment="1">
      <alignment vertical="center" wrapText="1"/>
    </xf>
    <xf numFmtId="0" fontId="42" fillId="2" borderId="0" xfId="0" applyFont="1" applyFill="1" applyAlignment="1">
      <alignment vertical="center"/>
    </xf>
    <xf numFmtId="0" fontId="34" fillId="2" borderId="0" xfId="0" applyFont="1" applyFill="1" applyAlignment="1">
      <alignment vertical="center" wrapText="1"/>
    </xf>
    <xf numFmtId="0" fontId="34" fillId="2" borderId="0" xfId="0" applyFont="1" applyFill="1" applyAlignment="1">
      <alignment horizontal="center" vertical="center" wrapText="1"/>
    </xf>
    <xf numFmtId="0" fontId="0" fillId="42" borderId="0" xfId="0" applyFont="1" applyFill="1" applyAlignment="1">
      <alignment horizontal="left" vertical="center" wrapText="1"/>
    </xf>
    <xf numFmtId="168" fontId="0" fillId="2" borderId="0" xfId="0" applyNumberFormat="1" applyFont="1" applyFill="1" applyAlignment="1">
      <alignment vertical="center"/>
    </xf>
    <xf numFmtId="168" fontId="0" fillId="42" borderId="56" xfId="0" applyNumberFormat="1" applyFont="1" applyFill="1" applyBorder="1" applyAlignment="1">
      <alignment vertical="center"/>
    </xf>
    <xf numFmtId="0" fontId="0" fillId="37" borderId="44" xfId="0" applyFont="1" applyFill="1" applyBorder="1" applyAlignment="1">
      <alignment vertical="center"/>
    </xf>
    <xf numFmtId="0" fontId="0" fillId="37" borderId="45" xfId="0" applyFont="1" applyFill="1" applyBorder="1" applyAlignment="1">
      <alignment vertical="center"/>
    </xf>
    <xf numFmtId="0" fontId="0" fillId="42" borderId="58" xfId="0" applyFont="1" applyFill="1" applyBorder="1" applyAlignment="1">
      <alignment horizontal="left" vertical="center" wrapText="1"/>
    </xf>
    <xf numFmtId="0" fontId="0" fillId="37" borderId="58" xfId="0" applyFont="1" applyFill="1" applyBorder="1" applyAlignment="1">
      <alignment horizontal="left" vertical="center" wrapText="1"/>
    </xf>
    <xf numFmtId="0" fontId="0" fillId="37" borderId="57" xfId="0" applyFont="1" applyFill="1" applyBorder="1" applyAlignment="1">
      <alignment horizontal="left" vertical="center" wrapText="1"/>
    </xf>
    <xf numFmtId="0" fontId="0" fillId="37" borderId="59" xfId="0" applyFont="1" applyFill="1" applyBorder="1" applyAlignment="1">
      <alignment horizontal="left" vertical="center" wrapText="1"/>
    </xf>
    <xf numFmtId="0" fontId="45" fillId="42" borderId="0" xfId="0" applyFont="1" applyFill="1" applyAlignment="1">
      <alignment vertical="top"/>
    </xf>
    <xf numFmtId="0" fontId="45" fillId="42" borderId="0" xfId="0" applyFont="1" applyFill="1" applyBorder="1" applyAlignment="1">
      <alignment vertical="top" wrapText="1"/>
    </xf>
    <xf numFmtId="0" fontId="45" fillId="42" borderId="0" xfId="0" applyFont="1" applyFill="1" applyAlignment="1">
      <alignment vertical="center"/>
    </xf>
    <xf numFmtId="168" fontId="0" fillId="37" borderId="21" xfId="0" applyNumberFormat="1" applyFont="1" applyFill="1" applyBorder="1" applyAlignment="1">
      <alignment horizontal="right" vertical="center"/>
    </xf>
    <xf numFmtId="168" fontId="0" fillId="42" borderId="21" xfId="0" applyNumberFormat="1" applyFont="1" applyFill="1" applyBorder="1" applyAlignment="1">
      <alignment horizontal="right" vertical="center"/>
    </xf>
    <xf numFmtId="168" fontId="0" fillId="42" borderId="31" xfId="0" applyNumberFormat="1" applyFont="1" applyFill="1" applyBorder="1" applyAlignment="1">
      <alignment horizontal="right" vertical="center"/>
    </xf>
    <xf numFmtId="0" fontId="0" fillId="42" borderId="68" xfId="0" applyFont="1" applyFill="1" applyBorder="1" applyAlignment="1">
      <alignment vertical="center" wrapText="1"/>
    </xf>
    <xf numFmtId="0" fontId="45" fillId="42" borderId="30" xfId="0" applyFont="1" applyFill="1" applyBorder="1" applyAlignment="1">
      <alignment vertical="center"/>
    </xf>
    <xf numFmtId="0" fontId="45" fillId="42" borderId="69" xfId="0" applyFont="1" applyFill="1" applyBorder="1" applyAlignment="1">
      <alignment vertical="center"/>
    </xf>
    <xf numFmtId="0" fontId="47" fillId="42" borderId="0" xfId="0" applyFont="1" applyFill="1" applyAlignment="1">
      <alignment vertical="center"/>
    </xf>
    <xf numFmtId="0" fontId="47" fillId="42" borderId="50" xfId="0" applyFont="1" applyFill="1" applyBorder="1" applyAlignment="1">
      <alignment vertical="center"/>
    </xf>
    <xf numFmtId="0" fontId="33" fillId="42" borderId="0" xfId="0" applyFont="1" applyFill="1" applyAlignment="1">
      <alignment vertical="top"/>
    </xf>
    <xf numFmtId="0" fontId="33" fillId="42" borderId="0" xfId="0" applyFont="1" applyFill="1" applyAlignment="1">
      <alignment vertical="center"/>
    </xf>
    <xf numFmtId="0" fontId="33" fillId="42" borderId="30" xfId="0" applyFont="1" applyFill="1" applyBorder="1" applyAlignment="1">
      <alignment vertical="center"/>
    </xf>
    <xf numFmtId="0" fontId="33" fillId="42" borderId="69" xfId="0" applyFont="1" applyFill="1" applyBorder="1" applyAlignment="1">
      <alignment vertical="center"/>
    </xf>
    <xf numFmtId="0" fontId="48" fillId="42" borderId="50" xfId="0" applyFont="1" applyFill="1" applyBorder="1" applyAlignment="1">
      <alignment vertical="center"/>
    </xf>
    <xf numFmtId="0" fontId="48" fillId="42" borderId="0" xfId="0" applyFont="1" applyFill="1" applyAlignment="1">
      <alignment vertical="center"/>
    </xf>
    <xf numFmtId="0" fontId="32" fillId="42" borderId="44" xfId="0" applyFont="1" applyFill="1" applyBorder="1" applyAlignment="1">
      <alignment horizontal="left" vertical="center" wrapText="1"/>
    </xf>
    <xf numFmtId="0" fontId="32" fillId="42" borderId="24" xfId="0" applyFont="1" applyFill="1" applyBorder="1" applyAlignment="1">
      <alignment horizontal="left" vertical="center" wrapText="1"/>
    </xf>
    <xf numFmtId="0" fontId="32" fillId="42" borderId="44" xfId="0" applyFont="1" applyFill="1" applyBorder="1" applyAlignment="1">
      <alignment vertical="center" wrapText="1"/>
    </xf>
    <xf numFmtId="0" fontId="34" fillId="42" borderId="0" xfId="0" applyFont="1" applyFill="1" applyAlignment="1">
      <alignment vertical="center" wrapText="1"/>
    </xf>
    <xf numFmtId="168" fontId="0" fillId="37" borderId="22" xfId="0" applyNumberFormat="1" applyFont="1" applyFill="1" applyBorder="1" applyAlignment="1">
      <alignment horizontal="right" vertical="center"/>
    </xf>
    <xf numFmtId="0" fontId="0" fillId="37" borderId="32" xfId="0" applyFont="1" applyFill="1" applyBorder="1" applyAlignment="1">
      <alignment vertical="center" wrapText="1"/>
    </xf>
    <xf numFmtId="0" fontId="40" fillId="42" borderId="39" xfId="0" applyFont="1" applyFill="1" applyBorder="1" applyAlignment="1">
      <alignment vertical="center" wrapText="1"/>
    </xf>
    <xf numFmtId="0" fontId="0" fillId="42" borderId="39" xfId="0" applyFont="1" applyFill="1" applyBorder="1" applyAlignment="1">
      <alignment horizontal="left" vertical="center" wrapText="1"/>
    </xf>
    <xf numFmtId="0" fontId="45" fillId="0" borderId="0" xfId="0" applyFont="1" applyFill="1" applyAlignment="1">
      <alignment vertical="top"/>
    </xf>
    <xf numFmtId="0" fontId="32" fillId="42" borderId="13" xfId="0" applyFont="1" applyFill="1" applyBorder="1" applyAlignment="1">
      <alignment horizontal="left" vertical="top" wrapText="1"/>
    </xf>
    <xf numFmtId="0" fontId="30" fillId="42" borderId="17" xfId="0" applyFont="1" applyFill="1" applyBorder="1" applyAlignment="1">
      <alignment vertical="top" wrapText="1"/>
    </xf>
    <xf numFmtId="0" fontId="34" fillId="2" borderId="14" xfId="0" applyFont="1" applyFill="1" applyBorder="1" applyAlignment="1">
      <alignment horizontal="left" vertical="center"/>
    </xf>
    <xf numFmtId="0" fontId="34" fillId="2" borderId="16" xfId="0" applyFont="1" applyFill="1" applyBorder="1" applyAlignment="1">
      <alignment horizontal="left" vertical="center"/>
    </xf>
    <xf numFmtId="0" fontId="34" fillId="2" borderId="18" xfId="0" applyFont="1" applyFill="1" applyBorder="1" applyAlignment="1">
      <alignment horizontal="left" vertical="center"/>
    </xf>
    <xf numFmtId="0" fontId="33" fillId="42" borderId="0" xfId="46" applyFont="1" applyFill="1" applyBorder="1" applyAlignment="1">
      <alignment horizontal="center"/>
    </xf>
    <xf numFmtId="0" fontId="38" fillId="42" borderId="0" xfId="46" applyFont="1" applyFill="1" applyBorder="1" applyAlignment="1">
      <alignment horizontal="center"/>
    </xf>
    <xf numFmtId="0" fontId="32" fillId="37" borderId="0" xfId="46" applyFont="1" applyFill="1" applyBorder="1" applyAlignment="1">
      <alignment horizontal="left" vertical="top"/>
    </xf>
    <xf numFmtId="0" fontId="46" fillId="2" borderId="17" xfId="0" applyFont="1" applyFill="1" applyBorder="1" applyAlignment="1">
      <alignment horizontal="center" vertical="center"/>
    </xf>
    <xf numFmtId="0" fontId="32" fillId="42" borderId="36" xfId="0" applyFont="1" applyFill="1" applyBorder="1" applyAlignment="1">
      <alignment horizontal="left" vertical="top" wrapText="1"/>
    </xf>
    <xf numFmtId="0" fontId="32" fillId="42" borderId="37" xfId="0" applyFont="1" applyFill="1" applyBorder="1" applyAlignment="1">
      <alignment horizontal="left" vertical="top" wrapText="1"/>
    </xf>
    <xf numFmtId="0" fontId="32" fillId="42" borderId="38" xfId="0" applyFont="1" applyFill="1" applyBorder="1" applyAlignment="1">
      <alignment horizontal="left" vertical="top" wrapText="1"/>
    </xf>
    <xf numFmtId="0" fontId="34" fillId="2" borderId="13" xfId="0" applyFont="1" applyFill="1" applyBorder="1" applyAlignment="1">
      <alignment horizontal="center" vertical="top"/>
    </xf>
    <xf numFmtId="0" fontId="34" fillId="2" borderId="10" xfId="0" applyFont="1" applyFill="1" applyBorder="1" applyAlignment="1">
      <alignment horizontal="center" vertical="top"/>
    </xf>
    <xf numFmtId="0" fontId="37" fillId="42" borderId="60" xfId="0" applyFont="1" applyFill="1" applyBorder="1" applyAlignment="1">
      <alignment horizontal="left" vertical="top" wrapText="1"/>
    </xf>
    <xf numFmtId="0" fontId="37" fillId="42" borderId="61" xfId="0" applyFont="1" applyFill="1" applyBorder="1" applyAlignment="1">
      <alignment horizontal="left" vertical="top" wrapText="1"/>
    </xf>
    <xf numFmtId="0" fontId="37" fillId="42" borderId="62" xfId="0" applyFont="1" applyFill="1" applyBorder="1" applyAlignment="1">
      <alignment horizontal="left" vertical="top" wrapText="1"/>
    </xf>
    <xf numFmtId="0" fontId="37" fillId="42" borderId="63" xfId="0" applyFont="1" applyFill="1" applyBorder="1" applyAlignment="1">
      <alignment horizontal="left" vertical="top" wrapText="1"/>
    </xf>
    <xf numFmtId="0" fontId="37" fillId="42" borderId="0" xfId="0" applyFont="1" applyFill="1" applyBorder="1" applyAlignment="1">
      <alignment horizontal="left" vertical="top" wrapText="1"/>
    </xf>
    <xf numFmtId="0" fontId="37" fillId="42" borderId="64" xfId="0" applyFont="1" applyFill="1" applyBorder="1" applyAlignment="1">
      <alignment horizontal="left" vertical="top" wrapText="1"/>
    </xf>
    <xf numFmtId="0" fontId="37" fillId="42" borderId="65" xfId="0" applyFont="1" applyFill="1" applyBorder="1" applyAlignment="1">
      <alignment horizontal="left" vertical="top" wrapText="1"/>
    </xf>
    <xf numFmtId="0" fontId="37" fillId="42" borderId="66" xfId="0" applyFont="1" applyFill="1" applyBorder="1" applyAlignment="1">
      <alignment horizontal="left" vertical="top" wrapText="1"/>
    </xf>
    <xf numFmtId="0" fontId="37" fillId="42" borderId="67" xfId="0" applyFont="1" applyFill="1" applyBorder="1" applyAlignment="1">
      <alignment horizontal="left" vertical="top" wrapText="1"/>
    </xf>
    <xf numFmtId="0" fontId="34" fillId="2" borderId="12"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14"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0" xfId="0" applyFont="1" applyFill="1" applyAlignment="1">
      <alignment horizontal="center" vertical="top"/>
    </xf>
    <xf numFmtId="0" fontId="34" fillId="2" borderId="0" xfId="0" applyFont="1" applyFill="1" applyAlignment="1">
      <alignment horizontal="center" vertical="center"/>
    </xf>
    <xf numFmtId="168" fontId="34" fillId="2" borderId="24" xfId="0" applyNumberFormat="1" applyFont="1" applyFill="1" applyBorder="1" applyAlignment="1">
      <alignment horizontal="center" vertical="center"/>
    </xf>
    <xf numFmtId="0" fontId="0" fillId="42" borderId="44" xfId="0" applyFont="1" applyFill="1" applyBorder="1" applyAlignment="1">
      <alignment horizontal="left" vertical="center" wrapText="1"/>
    </xf>
    <xf numFmtId="0" fontId="0" fillId="42" borderId="39" xfId="0" applyFont="1" applyFill="1" applyBorder="1" applyAlignment="1">
      <alignment horizontal="left" vertical="center" wrapText="1"/>
    </xf>
    <xf numFmtId="0" fontId="34" fillId="2" borderId="0" xfId="0" applyFont="1" applyFill="1" applyAlignment="1">
      <alignment horizontal="center" vertical="center" wrapText="1"/>
    </xf>
    <xf numFmtId="0" fontId="37" fillId="42" borderId="61" xfId="0" applyFont="1" applyFill="1" applyBorder="1" applyAlignment="1">
      <alignment horizontal="left" vertical="top"/>
    </xf>
    <xf numFmtId="0" fontId="37" fillId="42" borderId="62" xfId="0" applyFont="1" applyFill="1" applyBorder="1" applyAlignment="1">
      <alignment horizontal="left" vertical="top"/>
    </xf>
    <xf numFmtId="0" fontId="37" fillId="42" borderId="63" xfId="0" applyFont="1" applyFill="1" applyBorder="1" applyAlignment="1">
      <alignment horizontal="left" vertical="top"/>
    </xf>
    <xf numFmtId="0" fontId="37" fillId="42" borderId="0" xfId="0" applyFont="1" applyFill="1" applyBorder="1" applyAlignment="1">
      <alignment horizontal="left" vertical="top"/>
    </xf>
    <xf numFmtId="0" fontId="37" fillId="42" borderId="64" xfId="0" applyFont="1" applyFill="1" applyBorder="1" applyAlignment="1">
      <alignment horizontal="left" vertical="top"/>
    </xf>
    <xf numFmtId="0" fontId="37" fillId="42" borderId="65" xfId="0" applyFont="1" applyFill="1" applyBorder="1" applyAlignment="1">
      <alignment horizontal="left" vertical="top"/>
    </xf>
    <xf numFmtId="0" fontId="37" fillId="42" borderId="66" xfId="0" applyFont="1" applyFill="1" applyBorder="1" applyAlignment="1">
      <alignment horizontal="left" vertical="top"/>
    </xf>
    <xf numFmtId="0" fontId="37" fillId="42" borderId="67" xfId="0" applyFont="1" applyFill="1" applyBorder="1" applyAlignment="1">
      <alignment horizontal="left" vertical="top"/>
    </xf>
    <xf numFmtId="0" fontId="49" fillId="42" borderId="39" xfId="0" applyFont="1" applyFill="1" applyBorder="1" applyAlignment="1">
      <alignment horizontal="left" vertical="center" wrapText="1"/>
    </xf>
    <xf numFmtId="0" fontId="34" fillId="2" borderId="40" xfId="0" applyFont="1" applyFill="1" applyBorder="1" applyAlignment="1">
      <alignment horizontal="center" vertical="center"/>
    </xf>
    <xf numFmtId="0" fontId="34" fillId="2" borderId="41" xfId="0" applyFont="1" applyFill="1" applyBorder="1" applyAlignment="1">
      <alignment horizontal="center" vertical="center"/>
    </xf>
    <xf numFmtId="0" fontId="34" fillId="2" borderId="42" xfId="0" applyFont="1" applyFill="1" applyBorder="1" applyAlignment="1">
      <alignment horizontal="center" vertical="center"/>
    </xf>
    <xf numFmtId="0" fontId="0" fillId="42" borderId="46" xfId="0" applyFont="1" applyFill="1" applyBorder="1" applyAlignment="1">
      <alignment horizontal="left" vertical="center" wrapText="1"/>
    </xf>
    <xf numFmtId="0" fontId="0" fillId="42" borderId="55" xfId="0" applyFont="1" applyFill="1" applyBorder="1" applyAlignment="1">
      <alignment horizontal="left" vertical="center" wrapText="1"/>
    </xf>
    <xf numFmtId="0" fontId="32" fillId="0" borderId="17" xfId="0" applyFont="1" applyFill="1" applyBorder="1" applyAlignment="1">
      <alignment vertical="top" wrapText="1"/>
    </xf>
  </cellXfs>
  <cellStyles count="68">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ustomBuiltin="1"/>
    <cellStyle name="Check Cell" xfId="15" builtinId="23" hidden="1"/>
    <cellStyle name="ECA_Calc" xfId="48" xr:uid="{00000000-0005-0000-0000-00001B000000}"/>
    <cellStyle name="ECA_Calc%" xfId="66" xr:uid="{E8D6F760-C7D4-47F7-81E1-75FB56E87AA9}"/>
    <cellStyle name="ECA_Comment" xfId="56" xr:uid="{00000000-0005-0000-0000-00001C000000}"/>
    <cellStyle name="ECA_Error" xfId="63" xr:uid="{00000000-0005-0000-0000-00001D000000}"/>
    <cellStyle name="ECA_H1" xfId="45" xr:uid="{00000000-0005-0000-0000-00001E000000}"/>
    <cellStyle name="ECA_H2" xfId="55" xr:uid="{00000000-0005-0000-0000-00001F000000}"/>
    <cellStyle name="ECA_Input" xfId="57" xr:uid="{00000000-0005-0000-0000-000020000000}"/>
    <cellStyle name="ECA_Input%" xfId="65" xr:uid="{D2CD7CB9-9F61-4829-89BE-270F42355FA3}"/>
    <cellStyle name="ECA_InputDropDown" xfId="58" xr:uid="{00000000-0005-0000-0000-000021000000}"/>
    <cellStyle name="ECA_InputMacro" xfId="59" xr:uid="{00000000-0005-0000-0000-000022000000}"/>
    <cellStyle name="ECA_LinkBook" xfId="61" xr:uid="{00000000-0005-0000-0000-000023000000}"/>
    <cellStyle name="ECA_LinkSheet" xfId="60" xr:uid="{00000000-0005-0000-0000-000024000000}"/>
    <cellStyle name="ECA_Temp" xfId="62" xr:uid="{00000000-0005-0000-0000-000025000000}"/>
    <cellStyle name="ECA_Text" xfId="46" xr:uid="{00000000-0005-0000-0000-000026000000}"/>
    <cellStyle name="ECA_TextBold" xfId="64" xr:uid="{0100B7A9-4EC8-4A66-9D5C-F28F57AB1F14}"/>
    <cellStyle name="ECA_Title1" xfId="44" xr:uid="{00000000-0005-0000-0000-000027000000}"/>
    <cellStyle name="ECA_Title2" xfId="47" xr:uid="{00000000-0005-0000-0000-000028000000}"/>
    <cellStyle name="Explanatory Text" xfId="18" builtinId="53" hidden="1" customBuiltin="1"/>
    <cellStyle name="Followed Hyperlink" xfId="2" builtinId="9" hidden="1"/>
    <cellStyle name="Followed Hyperlink" xfId="50" builtinId="9" hidden="1"/>
    <cellStyle name="Followed Hyperlink" xfId="51" builtinId="9" hidden="1"/>
    <cellStyle name="Followed Hyperlink" xfId="54" builtinId="9" customBuiltin="1"/>
    <cellStyle name="Good" xfId="8" builtinId="26" hidden="1"/>
    <cellStyle name="Heading 1" xfId="4" builtinId="16" hidden="1" customBuiltin="1"/>
    <cellStyle name="Heading 2" xfId="5" builtinId="17" hidden="1" customBuiltin="1"/>
    <cellStyle name="Heading 3" xfId="6" builtinId="18" hidden="1"/>
    <cellStyle name="Heading 4" xfId="7" builtinId="19" hidden="1"/>
    <cellStyle name="Hyperlink" xfId="1" builtinId="8" hidden="1"/>
    <cellStyle name="Hyperlink" xfId="49" builtinId="8" hidden="1"/>
    <cellStyle name="Hyperlink" xfId="52" builtinId="8" hidden="1"/>
    <cellStyle name="Hyperlink" xfId="53" builtinId="8" customBuiltin="1"/>
    <cellStyle name="Input" xfId="11" builtinId="20" hidden="1" customBuiltin="1"/>
    <cellStyle name="Linked Cell" xfId="14" builtinId="24" hidden="1" customBuiltin="1"/>
    <cellStyle name="Neutral" xfId="10" builtinId="28" hidden="1"/>
    <cellStyle name="Normal" xfId="0" builtinId="0" customBuiltin="1"/>
    <cellStyle name="Note" xfId="17" builtinId="10" hidden="1"/>
    <cellStyle name="Output" xfId="12" builtinId="21" hidden="1"/>
    <cellStyle name="Percent" xfId="67" builtinId="5"/>
    <cellStyle name="Title" xfId="3" builtinId="15" hidden="1" customBuiltin="1"/>
    <cellStyle name="Total" xfId="19" builtinId="25" hidden="1"/>
    <cellStyle name="Warning Text" xfId="16" builtinId="11" hidden="1"/>
  </cellStyles>
  <dxfs count="1">
    <dxf>
      <font>
        <color theme="0" tint="-0.14996795556505021"/>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76201</xdr:rowOff>
    </xdr:from>
    <xdr:to>
      <xdr:col>0</xdr:col>
      <xdr:colOff>1524000</xdr:colOff>
      <xdr:row>1</xdr:row>
      <xdr:rowOff>28576</xdr:rowOff>
    </xdr:to>
    <xdr:pic>
      <xdr:nvPicPr>
        <xdr:cNvPr id="2" name="Picture 1">
          <a:extLst>
            <a:ext uri="{FF2B5EF4-FFF2-40B4-BE49-F238E27FC236}">
              <a16:creationId xmlns:a16="http://schemas.microsoft.com/office/drawing/2014/main" id="{EF1E209C-715A-42B5-B8AD-62CFBD8C43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76201"/>
          <a:ext cx="1200150" cy="571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30480</xdr:colOff>
      <xdr:row>0</xdr:row>
      <xdr:rowOff>45720</xdr:rowOff>
    </xdr:from>
    <xdr:ext cx="361950" cy="283845"/>
    <xdr:pic>
      <xdr:nvPicPr>
        <xdr:cNvPr id="2" name="Picture 1">
          <a:extLst>
            <a:ext uri="{FF2B5EF4-FFF2-40B4-BE49-F238E27FC236}">
              <a16:creationId xmlns:a16="http://schemas.microsoft.com/office/drawing/2014/main" id="{93AFC2D5-717E-42BB-A49E-9D3292C48A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551" y="45720"/>
          <a:ext cx="361950" cy="283845"/>
        </a:xfrm>
        <a:prstGeom prst="rect">
          <a:avLst/>
        </a:prstGeom>
      </xdr:spPr>
    </xdr:pic>
    <xdr:clientData/>
  </xdr:oneCellAnchor>
  <xdr:oneCellAnchor>
    <xdr:from>
      <xdr:col>1</xdr:col>
      <xdr:colOff>30480</xdr:colOff>
      <xdr:row>0</xdr:row>
      <xdr:rowOff>45720</xdr:rowOff>
    </xdr:from>
    <xdr:ext cx="361950" cy="283845"/>
    <xdr:pic>
      <xdr:nvPicPr>
        <xdr:cNvPr id="3" name="Picture 2">
          <a:extLst>
            <a:ext uri="{FF2B5EF4-FFF2-40B4-BE49-F238E27FC236}">
              <a16:creationId xmlns:a16="http://schemas.microsoft.com/office/drawing/2014/main" id="{51BA63AC-B7F2-4CF8-ABFD-A82DD424F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551" y="45720"/>
          <a:ext cx="361950" cy="28384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Rob Barnett" id="{2F5BE5D3-0FB8-4FDB-B3FC-A92254FB5542}" userId="Rob Barnett" providerId="None"/>
  <person displayName="Thomas Quinn" id="{4A33ECB9-CA11-4D58-93BF-24EA1610B5DF}" userId="S::tquinn@cru.ie::31fc2305-6f91-43a9-a49d-2dbb576a8f31" providerId="AD"/>
</personList>
</file>

<file path=xl/theme/theme1.xml><?xml version="1.0" encoding="utf-8"?>
<a:theme xmlns:a="http://schemas.openxmlformats.org/drawingml/2006/main" name="ECA Theme">
  <a:themeElements>
    <a:clrScheme name="ECA Colours">
      <a:dk1>
        <a:sysClr val="windowText" lastClr="000000"/>
      </a:dk1>
      <a:lt1>
        <a:sysClr val="window" lastClr="FFFFFF"/>
      </a:lt1>
      <a:dk2>
        <a:srgbClr val="425968"/>
      </a:dk2>
      <a:lt2>
        <a:srgbClr val="D1CEC6"/>
      </a:lt2>
      <a:accent1>
        <a:srgbClr val="9BAABF"/>
      </a:accent1>
      <a:accent2>
        <a:srgbClr val="425968"/>
      </a:accent2>
      <a:accent3>
        <a:srgbClr val="D1CEC6"/>
      </a:accent3>
      <a:accent4>
        <a:srgbClr val="919693"/>
      </a:accent4>
      <a:accent5>
        <a:srgbClr val="E28C05"/>
      </a:accent5>
      <a:accent6>
        <a:srgbClr val="73923C"/>
      </a:accent6>
      <a:hlink>
        <a:srgbClr val="425968"/>
      </a:hlink>
      <a:folHlink>
        <a:srgbClr val="E28C05"/>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 personId="{2F5BE5D3-0FB8-4FDB-B3FC-A92254FB5542}" id="{262EDB4C-A346-4534-9CF8-8A842F3349D0}">
    <text>This code should be devised by the NRAs and inserted onto the questionnaire before submission</text>
  </threadedComment>
  <threadedComment ref="B3" personId="{2F5BE5D3-0FB8-4FDB-B3FC-A92254FB5542}" id="{868BBAAB-A95F-4819-B2A7-85FC61EFC7DE}">
    <text>freeform descriptor of the company</text>
  </threadedComment>
  <threadedComment ref="H7" personId="{2F5BE5D3-0FB8-4FDB-B3FC-A92254FB5542}" id="{438617E0-1F5E-43A7-BC68-6A4D03A8403C}">
    <text>This will be current annual market share. For TSO, MO, etc it will be 100%; for suppliers and generators it will be respective shares of annula throughput. For assetless traders it will be 100%.
Results can then be grossed up by calculating share of those who responded up to the 100% of annual throughput, covering for non-respondents.</text>
  </threadedComment>
  <threadedComment ref="B9" dT="2020-07-30T09:31:30.20" personId="{2F5BE5D3-0FB8-4FDB-B3FC-A92254FB5542}" id="{06FB89A0-CCDE-4C9E-8C38-4764D5A549AF}">
    <text>Aggregator in respect of its CDGU, Pumped Storage Plant Demand, Energy Storage Power Station Demand, Demand Side Unit, Aggregated Generating Units or Interconnector</text>
  </threadedComment>
  <threadedComment ref="B10" dT="2020-07-30T09:40:37.96" personId="{2F5BE5D3-0FB8-4FDB-B3FC-A92254FB5542}" id="{3AFD2138-1ABA-47DD-BCC2-F45D5B9295EC}">
    <text>Anybody with a business providing information services to or on behalf of market participants on intraday and/or balancing volumes or prices</text>
  </threadedComment>
  <threadedComment ref="B11" dT="2020-07-30T09:48:51.03" personId="{2F5BE5D3-0FB8-4FDB-B3FC-A92254FB5542}" id="{206DF859-F2CD-4CD2-8E9F-63FF85479F84}">
    <text>ESB Networks, Northern Ireland Electricity Networks.
Includes all costs and revenues incurred with respect to distribution services including those related to metering and meter data provision</text>
  </threadedComment>
  <threadedComment ref="B12" dT="2020-07-30T09:52:46.84" personId="{2F5BE5D3-0FB8-4FDB-B3FC-A92254FB5542}" id="{968C8080-D4BD-4270-A7F7-40AA3595FD91}">
    <text>This relates to the company operating generator units - and handling the information gathering or information provision with respect to those units - rather than, necessarily, to the individual generator units</text>
  </threadedComment>
  <threadedComment ref="B13" dT="2020-07-30T09:53:47.10" personId="{2F5BE5D3-0FB8-4FDB-B3FC-A92254FB5542}" id="{124AE734-2BE4-456C-97B7-84395C9103D7}">
    <text>SEMO - If these costs are, instead included within the TSO category, please make that clear to avoid double-counting</text>
  </threadedComment>
  <threadedComment ref="B14" dT="2020-07-30T09:56:49.05" personId="{2F5BE5D3-0FB8-4FDB-B3FC-A92254FB5542}" id="{F5F8AC49-031E-4552-A2D3-B0523A86B3B0}">
    <text>This relates to costs such as for market monitoring, market reporting and any other costs incurred in the course of supervising operation of the market but does not include regulatory compliance costs such as those imposed by EBGL</text>
  </threadedComment>
  <threadedComment ref="B15" dT="2020-07-30T10:31:57.79" personId="{2F5BE5D3-0FB8-4FDB-B3FC-A92254FB5542}" id="{4089079A-580E-4EE1-9479-06546B8EDDA3}">
    <text>SEMOpx</text>
  </threadedComment>
  <threadedComment ref="B16" dT="2020-07-30T10:35:11.00" personId="{2F5BE5D3-0FB8-4FDB-B3FC-A92254FB5542}" id="{90CE1F9F-51C0-404C-BABA-1D3FCE552C1F}">
    <text>Lisensed supply businesses</text>
  </threadedComment>
  <threadedComment ref="B17" dT="2020-07-30T10:36:40.60" personId="{2F5BE5D3-0FB8-4FDB-B3FC-A92254FB5542}" id="{4A78D991-1E06-44CC-8938-4539D1722F7F}">
    <text>Assetless participants</text>
  </threadedComment>
  <threadedComment ref="B18" dT="2020-07-30T10:39:41.18" personId="{2F5BE5D3-0FB8-4FDB-B3FC-A92254FB5542}" id="{8EBAA0C3-4CEC-428A-ABE6-1F5913FCFB33}">
    <text>Eirgrid and SONI - excludes all costs and benefits related to SEMO, if market operator costs are included, please make that clear and exclude such costs from the Market Operator Category</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0-07-30T11:35:37.57" personId="{2F5BE5D3-0FB8-4FDB-B3FC-A92254FB5542}" id="{9E5022F6-29C9-462B-B015-7A2003EB4D2D}">
    <text>Please include all investment and project management costs including a notional cost of financing the investment. We are assuming that the costs could be incurred between now and 2022.
Please use reasonable efforts to give a range of costs where appropriate; where you only have a single cost then it should be your central estimate. Where you have a range of costs then please give your lowest and highest estimate as well - if you do not have a central estimate then it will be assumed as the midpoint between the highest and lowest estimate.</text>
  </threadedComment>
  <threadedComment ref="I7" dT="2020-07-30T11:36:57.47" personId="{2F5BE5D3-0FB8-4FDB-B3FC-A92254FB5542}" id="{4A371A17-4C4F-4B7D-A93E-9A88547CDCD8}">
    <text>Please include all management and operating costs. 
Please use reasonable efforts to give a range of costs where appropriate; where you only have a single cost then it should be your central estimate. Where you have a range of costs then please give your lowest and highest estimate as well - if you do not have a central estimate then it will be assumed as the midpoint between the highest and lowest estimate.</text>
  </threadedComment>
  <threadedComment ref="C9" personId="{2F5BE5D3-0FB8-4FDB-B3FC-A92254FB5542}" id="{7B21E02A-0647-4632-82AB-EC984D1EA664}">
    <text>This applies mainly to: 
-  Market operators 
-  TSOs (potentially)
-  Market participants who must invest in their systems (risk management or trading decision processes) in order to trade.</text>
  </threadedComment>
  <threadedComment ref="C10" dT="2020-08-06T15:07:29.49" personId="{2F5BE5D3-0FB8-4FDB-B3FC-A92254FB5542}" id="{CE646038-79A1-4CC8-9814-2B73E8390B36}">
    <text>Include all costs associated with update of any market processes unless such costs are only needed to support trading systems for the day ahead and forward markets.</text>
  </threadedComment>
  <threadedComment ref="C11" dT="2020-08-06T15:08:34.86" personId="{2F5BE5D3-0FB8-4FDB-B3FC-A92254FB5542}" id="{B021BB8D-AAE1-42DD-8F73-9C1F2B90695F}">
    <text>Include all costs associated with update of any market processes unless such costs are only needed to support trading systems for the intraday and balancing markets.</text>
  </threadedComment>
  <threadedComment ref="C12" dT="2020-08-06T15:11:58.54" personId="{2F5BE5D3-0FB8-4FDB-B3FC-A92254FB5542}" id="{D1E3BCF2-2A25-4C8D-BFE6-B3E50918EF00}">
    <text>Identify here any costs that were common to both of the previous questions. I.e. if changes to the ISP and the MTU occured simultaneously, these are the costs that would only be incurred once and not for each of these changes.</text>
  </threadedComment>
  <threadedComment ref="C13" dT="2020-07-30T11:52:48.17" personId="{2F5BE5D3-0FB8-4FDB-B3FC-A92254FB5542}" id="{AD1D4604-E08A-431F-902A-2AC692416846}">
    <text>This relates to any calcuting system for assessing and managing imbalance positions (if you are a market participant) or any changes to the methodology of calculating clearing prices 
Where these costs have been included in the previous item (C1.1) then please leave this row blank.
These costs relate only to algorithms affecting the intraday market and not those related to the day ahead or forward markets</text>
  </threadedComment>
  <threadedComment ref="C14" dT="2020-08-06T15:16:24.49" personId="{2F5BE5D3-0FB8-4FDB-B3FC-A92254FB5542}" id="{BAC06E3F-084B-40A9-976C-46D5C961047B}">
    <text>Where these costs have been included in the previous item (C1.2) then please leave this row blank.
These costs relate only to algorithms affecting the day ahead or forward markets and not those related to the intraday market</text>
  </threadedComment>
  <threadedComment ref="C15" dT="2020-08-06T15:23:26.38" personId="{2F5BE5D3-0FB8-4FDB-B3FC-A92254FB5542}" id="{8E71E9AB-BB85-4F90-9A05-6B3711CE2180}">
    <text>Identify here any costs that were common to both of the previous questions. I.e. if changes to the ISP and the MTU occured simultaneously, these are the costs that would only be incurred once and not for each of these changes.</text>
  </threadedComment>
  <threadedComment ref="C17" dT="2020-07-30T12:15:35.85" personId="{2F5BE5D3-0FB8-4FDB-B3FC-A92254FB5542}" id="{5E4051E1-5FA8-4116-BF97-0AE9D3E37B77}">
    <text>This applies mainly to:
-  TSOs, DSOs and MDPs in respect of adaptation of generation or offtake meters, and meter infrastructure for reading meters, storing and transmitting reads and processing reads received.
-  market participants in respect of receiving and processing meter readings
Anticipated costs from the increased volume of readings needed to be verified and challenged/corrected should also be included.</text>
  </threadedComment>
  <threadedComment ref="C18" dT="2020-07-30T12:46:56.71" personId="{2F5BE5D3-0FB8-4FDB-B3FC-A92254FB5542}" id="{BD9CBB47-BB80-4C38-A05F-5CC47C76CF95}">
    <text>For market participants, it is not necessary to differentiate between transmission and distribution system meters unless this proves more convenient for you</text>
  </threadedComment>
  <threadedComment ref="C21" dT="2020-08-12T13:40:17.29" personId="{4A33ECB9-CA11-4D58-93BF-24EA1610B5DF}" id="{4E7A2F71-42CE-4CD1-A69B-7623C0A0DEBC}">
    <text>This relates to MDPs which read the meters. This will relate mainly to changes to profiles that will require separate allocations from meters becoming NQH rather than NHH. It would relate mainly to costs of calculating new profiles and also systems for transmitting, receiving and storing the data (and any algorithms used for interpreting the data.
Where profiles are recalculated on a regular basis, only if an additional calculation is required should the data gathering costs be included - otherwise, it is only specific incremental costs of changing that process that should be included.</text>
  </threadedComment>
  <threadedComment ref="C23" dT="2020-07-30T12:34:19.33" personId="{2F5BE5D3-0FB8-4FDB-B3FC-A92254FB5542}" id="{02AD79B8-83D4-4B86-A285-A167F2AEB820}">
    <text>This applies mainly to:
-  The MO and PX Operator in respect of physical notification data receipt and processing and other ex ante data receipts
-  Trading participants submitting PNs and balancing bids and offers and any other data that must be notified ex ante</text>
  </threadedComment>
  <threadedComment ref="C25" dT="2020-08-05T08:26:10.38" personId="{2F5BE5D3-0FB8-4FDB-B3FC-A92254FB5542}" id="{AF72E55C-8EDB-4DE6-91A2-49728C051468}">
    <text>It is unlikely that PN data will be affected but please state if costs are zero.</text>
  </threadedComment>
  <threadedComment ref="C27" dT="2020-08-05T10:01:43.65" personId="{2F5BE5D3-0FB8-4FDB-B3FC-A92254FB5542}" id="{5FCE5C53-547D-4545-BEF3-E4E34AD38D53}">
    <text>This applies mainly to:
-  The MO and TSO in respect of any changes in scheduling processes related to ISP-length
-  Trading participants in respect to any incremental costs to changes in scheduling processes</text>
  </threadedComment>
  <threadedComment ref="C30" dT="2020-08-05T10:11:22.87" personId="{2F5BE5D3-0FB8-4FDB-B3FC-A92254FB5542}" id="{AFB692E9-D5E4-4184-B465-FBAA0BAB4A87}">
    <text>This applies mainly to:
-  The MO calculating imbalance settlement
-  The DAM and IDM operator settling trades on a 15-minute duration
- Market participants trading on the DAM, IDM and  settling imbalances on a 15-minute duration</text>
  </threadedComment>
  <threadedComment ref="C32" dT="2020-08-06T15:58:13.90" personId="{2F5BE5D3-0FB8-4FDB-B3FC-A92254FB5542}" id="{6CEC1578-9179-4647-A673-43C1EC9DDD7D}">
    <text>Include all costs associated with update of any trading settlement processes unless such costs are only needed to support trading settlement systems for the intraday market.</text>
  </threadedComment>
  <threadedComment ref="C33" dT="2020-08-06T15:59:23.40" personId="{2F5BE5D3-0FB8-4FDB-B3FC-A92254FB5542}" id="{75B65F01-2A5A-4A66-8ED8-69C087D629A4}">
    <text>Include all costs associated with update of any trading settlement processes unless such costs are only needed to support trading settlement systems for the day ahead and forward markets.</text>
  </threadedComment>
  <threadedComment ref="C34" dT="2020-08-06T15:23:26.38" personId="{2F5BE5D3-0FB8-4FDB-B3FC-A92254FB5542}" id="{7BED9B64-0BB1-4B7D-A2BD-E4122504A11E}">
    <text>Identify here any costs that were common to both of the previous questions. I.e. if changes to the ISP and the MTU occured simultaneously, these are the costs that would only be incurred once and not for each of these changes.</text>
  </threadedComment>
  <threadedComment ref="C36" dT="2020-08-05T10:40:21.82" personId="{2F5BE5D3-0FB8-4FDB-B3FC-A92254FB5542}" id="{7E0BF515-189A-4CF6-9C8C-AA52D1C697A9}">
    <text>This will only apply to parties (suppliers) billing final customers</text>
  </threadedComment>
</ThreadedComments>
</file>

<file path=xl/threadedComments/threadedComment3.xml><?xml version="1.0" encoding="utf-8"?>
<ThreadedComments xmlns="http://schemas.microsoft.com/office/spreadsheetml/2018/threadedcomments" xmlns:x="http://schemas.openxmlformats.org/spreadsheetml/2006/main">
  <threadedComment ref="F5" dT="2020-08-05T13:20:56.91" personId="{2F5BE5D3-0FB8-4FDB-B3FC-A92254FB5542}" id="{CD7CAD5F-2DD3-42A1-B197-E52B0F0B406B}">
    <text>The # represents either GBP or EUR inthe Unit column depending on what you select in cell G5.</text>
  </threadedComment>
  <threadedComment ref="I5" personId="{2F5BE5D3-0FB8-4FDB-B3FC-A92254FB5542}" id="{155439E7-DBF2-4EC4-9A6D-8FB18C277929}">
    <text>These results will be used to verify market information available.</text>
  </threadedComment>
  <threadedComment ref="I7" dT="2020-08-05T12:57:55.89" personId="{2F5BE5D3-0FB8-4FDB-B3FC-A92254FB5542}" id="{64989DC3-27E0-4CF8-94CC-E8B622A0D7C6}">
    <text>2022 is assumed the earliest implementation date for establishment of 15-minute ISPs
Please use reasonable efforts to give a range of benefits where appropriate; where you only have a single benefit then it should be your central estimate. Where you have a range of benefits then please give your lowest and highest estimate as well - if you do not have a central estimate then it will be assumed as the midpoint between the highest and lowest estimate.</text>
  </threadedComment>
  <threadedComment ref="M7" dT="2020-08-05T13:01:23.58" personId="{2F5BE5D3-0FB8-4FDB-B3FC-A92254FB5542}" id="{56F7B794-DF97-48C5-914E-AB83598D5A5B}">
    <text>Please use reasonable efforts to give a range of benefits where appropriate; where you only have a single benefit estimate then it should be your central estimate. Where you have a range of benefits then please give your lowest and highest estimate as well - if you do not have a central estimate then it will be assumed as the midpoint between the highest and lowest estimate.</text>
  </threadedComment>
  <threadedComment ref="Q7" personId="{2F5BE5D3-0FB8-4FDB-B3FC-A92254FB5542}" id="{2D52024B-93CE-42E4-81E5-8A84DC23CA37}">
    <text>Please explain the basis of each item submitted.</text>
  </threadedComment>
  <threadedComment ref="C9" dT="2020-08-05T13:04:49.84" personId="{2F5BE5D3-0FB8-4FDB-B3FC-A92254FB5542}" id="{9BF88ECF-06E1-4355-A897-CD2FD6EBC589}">
    <text>This is applicable to all respondents. The responses must always relate to the net benefit to Consumers on the basis that all benefits will be passed through.
Participants should interpret this in terms of benefits they could individually pass through to consumers; other respondents should consider the net benefit from the market as a whole.
In assessing responses, we will average out responses based on the category of respondent to avoid double-counting.</text>
  </threadedComment>
  <threadedComment ref="E10" dT="2020-08-07T09:23:15.86" personId="{2F5BE5D3-0FB8-4FDB-B3FC-A92254FB5542}" id="{C2FC37A3-6FD2-4182-B043-3C366FE08270}">
    <text>This should be interpreted as reduction in balancing actions only regardless of whether you believe that the volumes released will be transferred to the IDM or the DAM.</text>
  </threadedComment>
  <threadedComment ref="E11" dT="2020-08-07T09:24:43.60" personId="{2F5BE5D3-0FB8-4FDB-B3FC-A92254FB5542}" id="{BE2BCE66-E2C3-4C05-83EF-F43353A37076}">
    <text>This assumes that there will be no change in the price spreads in the IDM; assumed liquidity effects on prices in the IDM (and/or the DAM) are covered in questions in B2 below).</text>
  </threadedComment>
  <threadedComment ref="C14" dT="2020-08-05T14:59:48.54" personId="{2F5BE5D3-0FB8-4FDB-B3FC-A92254FB5542}" id="{9F5AB0B6-3618-4F5C-9321-3182475279D1}">
    <text>This is applicable to all respondents. The responses must always relate to the net benefit to Consumers on the basis that all benefits will be passed through.
The only discernable increase in liquidity would be from reduced energy in the BM. Therefore, the real benefit would be in reduced IDM and/or DAM price spreads (assuming that MTU becomes 15-minutes at the same time).
Participants should interpret this in terms of benefits they could individually pass through to consumers; other respondents should consider the net benefit for the market as a whole.
It should be noted that the earlier questionnaire by Frontier Economics for ENTSO-E divided markets into primary exchanges and secondary bilateral trading, which does not really fit the SEM context (other than for forward finacial contracts).</text>
  </threadedComment>
  <threadedComment ref="E15" dT="2020-08-05T15:06:53.26" personId="{2F5BE5D3-0FB8-4FDB-B3FC-A92254FB5542}" id="{BD7F91DF-9B32-45B2-B800-2C79A0BA3495}">
    <text>This, plus increased energy traded in the DAM (B2.1b) should be the same volume as the volume reduction in the BM (B1.1a) on the assumption that the MTU changes at the same time as the ISP (This assumption is not made in question B1.1a; this means that we are able to capture your views on the effect of changes to ISP alone).</text>
  </threadedComment>
  <threadedComment ref="E16" dT="2020-08-07T08:13:29.70" personId="{2F5BE5D3-0FB8-4FDB-B3FC-A92254FB5542}" id="{AD3FC038-3F21-4A11-A502-9AEEF4F01A51}">
    <text>This, plus increased energy traded in the IDM (B2.1a) should be the same volume as the volume reduction in the BM. This is based on the assumption that the MTU changes to 15-minutes at the same time as the ISP does.</text>
  </threadedComment>
  <threadedComment ref="C22" dT="2020-08-05T16:01:32.14" personId="{2F5BE5D3-0FB8-4FDB-B3FC-A92254FB5542}" id="{42F0B0F5-7E2B-4F92-8BBD-DEAD2DAE5119}">
    <text>This relates to improved generation investment decisions and should be considered mainly by investors in generation and alternative providers of flexibility</text>
  </threadedComment>
  <threadedComment ref="E23" dT="2020-08-05T16:03:52.36" personId="{2F5BE5D3-0FB8-4FDB-B3FC-A92254FB5542}" id="{4691FC9A-3C74-4AAF-BA4C-0FEE2B41E0C2}">
    <text>This may be a negative if less investment results as may be the case with battery technologies, for example</text>
  </threadedComment>
  <threadedComment ref="E25" dT="2020-08-05T16:04:48.77" personId="{2F5BE5D3-0FB8-4FDB-B3FC-A92254FB5542}" id="{72D7314F-4CFF-4F08-916A-FC4201EF3562}">
    <text>Again, negative outcomes might transfer if reduced balancing volumes result in non-viability of some technologies.</text>
  </threadedComment>
  <threadedComment ref="C28" dT="2020-08-05T16:07:15.50" personId="{2F5BE5D3-0FB8-4FDB-B3FC-A92254FB5542}" id="{087475D8-739B-4355-946C-DF849F5D367B}">
    <text>This should be answered by generators mainly, based on any improvements in their operating profiles resulting from greater granualarity in their dispatch profile.</text>
  </threadedComment>
  <threadedComment ref="E29" dT="2020-08-12T15:54:54.60" personId="{4A33ECB9-CA11-4D58-93BF-24EA1610B5DF}" id="{89BD1492-35C8-4252-89E1-A0D5EE5D8406}">
    <text>Not covered in Q B.1.1, this refers to an actual increase or decrease in BM volumes overall rather than a transfer from BM to IDM</text>
  </threadedComment>
  <threadedComment ref="C31" dT="2020-08-05T16:12:02.58" personId="{2F5BE5D3-0FB8-4FDB-B3FC-A92254FB5542}" id="{BDE8A08A-8F8F-4A37-A74A-D8CC975CD835}">
    <text>The harmonisation issue relates to harmonisation with other European countries in the intraday timeframe</text>
  </threadedComment>
  <threadedComment ref="C34" dT="2020-08-05T16:16:07.59" personId="{2F5BE5D3-0FB8-4FDB-B3FC-A92254FB5542}" id="{4890894A-2B57-47C3-8BB4-A71CF3851414}">
    <text>This should be considered by the TSOs</text>
  </threadedComment>
  <threadedComment ref="E36" dT="2020-08-05T16:18:52.78" personId="{2F5BE5D3-0FB8-4FDB-B3FC-A92254FB5542}" id="{52612C1E-54F3-4685-90DF-83EDDED268CF}">
    <text>This relates to any change in energy cost of mainly automated responses in DS3 services to frequency deviations; there would be no change to availability payments.</text>
  </threadedComment>
  <threadedComment ref="O40" personId="{2F5BE5D3-0FB8-4FDB-B3FC-A92254FB5542}" id="{6B1D352A-3B35-458B-B1B0-C70DB88189E8}">
    <text>Please provide views on whether any of these items is significantly impacted by moving to a 15-minute ISP.</text>
  </threadedComment>
  <threadedComment ref="C41" dT="2020-08-05T16:22:37.39" personId="{2F5BE5D3-0FB8-4FDB-B3FC-A92254FB5542}" id="{0490AC9F-CFB0-43D0-9455-65AFF2853334}">
    <text>Should be answered by and in respect of RES Generator Units.</text>
  </threadedComment>
  <threadedComment ref="C42" dT="2020-08-05T16:23:50.01" personId="{2F5BE5D3-0FB8-4FDB-B3FC-A92254FB5542}" id="{879EA99D-DF4E-43BC-98B5-DBD43035C89A}">
    <text>Comments please on whether there will be a net benefit or disbenefit to RES Generators and explanation of why</text>
  </threadedComment>
  <threadedComment ref="C44" dT="2020-08-05T16:36:57.87" personId="{2F5BE5D3-0FB8-4FDB-B3FC-A92254FB5542}" id="{C8DCF32E-86C1-41BC-8DD3-9810A3012488}">
    <text>This relates to ability of the system to benefit from access to products from other countries as a result specifically of harmonisation of the ISP (i.e. not as a result of harmonisation across DAM timeframes for example).
Opinions, with reasons, welcomed from all respondents.</text>
  </threadedComment>
  <threadedComment ref="C47" dT="2020-08-05T16:39:48.24" personId="{2F5BE5D3-0FB8-4FDB-B3FC-A92254FB5542}" id="{0E9E75D8-125D-41E6-8C0F-2FBC45D6A748}">
    <text>These are so named because they relate to reasons why the introduction of 15-minute ISPs would or would not be viable.
Opinions from all respondents welcome.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81A77-AA37-4AD8-8512-E29CA6C10261}">
  <dimension ref="A1:D14"/>
  <sheetViews>
    <sheetView tabSelected="1" workbookViewId="0">
      <selection activeCell="C17" sqref="C17"/>
    </sheetView>
  </sheetViews>
  <sheetFormatPr defaultColWidth="8.85546875" defaultRowHeight="12.75" x14ac:dyDescent="0.2"/>
  <cols>
    <col min="1" max="1" width="31.5703125" style="53" customWidth="1"/>
    <col min="2" max="2" width="6.85546875" style="54" customWidth="1"/>
    <col min="3" max="3" width="123.5703125" style="51" customWidth="1"/>
    <col min="4" max="4" width="22.7109375" style="50" customWidth="1"/>
    <col min="5" max="16384" width="8.85546875" style="50"/>
  </cols>
  <sheetData>
    <row r="1" spans="1:4" s="52" customFormat="1" ht="48.95" customHeight="1" x14ac:dyDescent="0.2">
      <c r="A1" s="53"/>
      <c r="B1" s="67"/>
      <c r="C1" s="71" t="s">
        <v>41</v>
      </c>
      <c r="D1" s="72" t="s">
        <v>42</v>
      </c>
    </row>
    <row r="2" spans="1:4" s="54" customFormat="1" x14ac:dyDescent="0.2">
      <c r="A2" s="53"/>
      <c r="C2" s="55"/>
    </row>
    <row r="3" spans="1:4" s="54" customFormat="1" ht="51.6" customHeight="1" x14ac:dyDescent="0.2">
      <c r="A3" s="60" t="s">
        <v>37</v>
      </c>
      <c r="B3" s="68"/>
      <c r="C3" s="59" t="s">
        <v>211</v>
      </c>
    </row>
    <row r="4" spans="1:4" s="54" customFormat="1" x14ac:dyDescent="0.2">
      <c r="A4" s="56"/>
      <c r="B4" s="57"/>
      <c r="C4" s="58"/>
    </row>
    <row r="5" spans="1:4" s="54" customFormat="1" ht="217.5" customHeight="1" x14ac:dyDescent="0.2">
      <c r="A5" s="60" t="s">
        <v>38</v>
      </c>
      <c r="B5" s="68"/>
      <c r="C5" s="195" t="s">
        <v>209</v>
      </c>
    </row>
    <row r="6" spans="1:4" s="54" customFormat="1" x14ac:dyDescent="0.2">
      <c r="A6" s="53"/>
      <c r="C6" s="55"/>
    </row>
    <row r="7" spans="1:4" s="54" customFormat="1" x14ac:dyDescent="0.2">
      <c r="A7" s="197" t="s">
        <v>39</v>
      </c>
      <c r="B7" s="61"/>
      <c r="C7" s="62" t="s">
        <v>40</v>
      </c>
    </row>
    <row r="8" spans="1:4" s="54" customFormat="1" x14ac:dyDescent="0.2">
      <c r="A8" s="198"/>
      <c r="B8" s="65"/>
      <c r="C8" s="63"/>
    </row>
    <row r="9" spans="1:4" s="54" customFormat="1" x14ac:dyDescent="0.2">
      <c r="A9" s="198"/>
      <c r="B9" s="65"/>
      <c r="C9" s="196" t="s">
        <v>220</v>
      </c>
    </row>
    <row r="10" spans="1:4" s="54" customFormat="1" x14ac:dyDescent="0.2">
      <c r="A10" s="198"/>
      <c r="B10" s="65"/>
      <c r="C10" s="63"/>
    </row>
    <row r="11" spans="1:4" s="54" customFormat="1" x14ac:dyDescent="0.2">
      <c r="A11" s="198"/>
      <c r="B11" s="65"/>
      <c r="C11" s="63" t="s">
        <v>210</v>
      </c>
    </row>
    <row r="12" spans="1:4" s="54" customFormat="1" x14ac:dyDescent="0.2">
      <c r="A12" s="198"/>
      <c r="B12" s="65"/>
      <c r="C12" s="63"/>
    </row>
    <row r="13" spans="1:4" s="54" customFormat="1" x14ac:dyDescent="0.2">
      <c r="A13" s="198"/>
      <c r="B13" s="65"/>
      <c r="C13" s="244" t="s">
        <v>221</v>
      </c>
    </row>
    <row r="14" spans="1:4" s="54" customFormat="1" x14ac:dyDescent="0.2">
      <c r="A14" s="199"/>
      <c r="B14" s="66"/>
      <c r="C14" s="64"/>
    </row>
  </sheetData>
  <mergeCells count="1">
    <mergeCell ref="A7:A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0" tint="-0.14999847407452621"/>
    <pageSetUpPr fitToPage="1"/>
  </sheetPr>
  <dimension ref="A1:P32"/>
  <sheetViews>
    <sheetView workbookViewId="0">
      <selection activeCell="H26" sqref="H26"/>
    </sheetView>
  </sheetViews>
  <sheetFormatPr defaultColWidth="9" defaultRowHeight="12.75" x14ac:dyDescent="0.2"/>
  <cols>
    <col min="1" max="1" width="3.140625" style="36" customWidth="1"/>
    <col min="2" max="2" width="39.7109375" style="40" customWidth="1"/>
    <col min="3" max="4" width="22.140625" style="41" customWidth="1"/>
    <col min="5" max="5" width="4.28515625" style="36" customWidth="1"/>
    <col min="6" max="6" width="56.85546875" style="38" customWidth="1"/>
    <col min="7" max="7" width="4.42578125" style="38" customWidth="1"/>
    <col min="8" max="8" width="32.140625" style="38" customWidth="1"/>
    <col min="9" max="16" width="9" style="38"/>
    <col min="17" max="16384" width="9" style="36"/>
  </cols>
  <sheetData>
    <row r="1" spans="1:12" x14ac:dyDescent="0.2">
      <c r="B1" s="47" t="s">
        <v>28</v>
      </c>
      <c r="C1" s="47"/>
      <c r="D1" s="47"/>
      <c r="E1" s="47"/>
      <c r="F1" s="47"/>
      <c r="H1" s="46" t="str">
        <f>Cover!D1</f>
        <v>[Identifier code]</v>
      </c>
    </row>
    <row r="2" spans="1:12" x14ac:dyDescent="0.2">
      <c r="A2" s="39"/>
    </row>
    <row r="3" spans="1:12" x14ac:dyDescent="0.2">
      <c r="A3" s="39"/>
      <c r="B3" s="202"/>
      <c r="C3" s="202"/>
      <c r="D3" s="202"/>
      <c r="F3" s="69" t="s">
        <v>34</v>
      </c>
    </row>
    <row r="4" spans="1:12" x14ac:dyDescent="0.2">
      <c r="A4" s="39"/>
      <c r="B4" s="202"/>
      <c r="C4" s="202"/>
      <c r="D4" s="202"/>
    </row>
    <row r="5" spans="1:12" x14ac:dyDescent="0.2">
      <c r="A5" s="39"/>
      <c r="B5" s="202"/>
      <c r="C5" s="202"/>
      <c r="D5" s="202"/>
    </row>
    <row r="6" spans="1:12" x14ac:dyDescent="0.2">
      <c r="A6" s="39"/>
      <c r="B6" s="202"/>
      <c r="C6" s="202"/>
      <c r="D6" s="202"/>
    </row>
    <row r="7" spans="1:12" x14ac:dyDescent="0.2">
      <c r="A7" s="39"/>
      <c r="B7" s="47" t="s">
        <v>16</v>
      </c>
      <c r="C7" s="32" t="s">
        <v>29</v>
      </c>
      <c r="D7" s="32" t="s">
        <v>30</v>
      </c>
      <c r="F7" s="48" t="s">
        <v>33</v>
      </c>
      <c r="H7" s="49" t="s">
        <v>35</v>
      </c>
    </row>
    <row r="8" spans="1:12" x14ac:dyDescent="0.2">
      <c r="A8" s="39"/>
      <c r="B8" s="37"/>
      <c r="C8" s="200" t="s">
        <v>31</v>
      </c>
      <c r="D8" s="200"/>
      <c r="H8" s="69" t="s">
        <v>36</v>
      </c>
    </row>
    <row r="9" spans="1:12" x14ac:dyDescent="0.2">
      <c r="A9" s="39"/>
      <c r="B9" s="34" t="s">
        <v>17</v>
      </c>
      <c r="C9" s="33"/>
      <c r="D9" s="33"/>
      <c r="F9" s="35"/>
      <c r="H9" s="42"/>
    </row>
    <row r="10" spans="1:12" x14ac:dyDescent="0.2">
      <c r="A10" s="39"/>
      <c r="B10" s="34" t="s">
        <v>18</v>
      </c>
      <c r="C10" s="33"/>
      <c r="D10" s="33"/>
      <c r="F10" s="35"/>
      <c r="H10" s="42"/>
    </row>
    <row r="11" spans="1:12" x14ac:dyDescent="0.2">
      <c r="A11" s="39"/>
      <c r="B11" s="34" t="s">
        <v>19</v>
      </c>
      <c r="C11" s="33"/>
      <c r="D11" s="33"/>
      <c r="F11" s="35"/>
      <c r="H11" s="42"/>
    </row>
    <row r="12" spans="1:12" x14ac:dyDescent="0.2">
      <c r="A12" s="39"/>
      <c r="B12" s="34" t="s">
        <v>20</v>
      </c>
      <c r="C12" s="33"/>
      <c r="D12" s="33"/>
      <c r="F12" s="35"/>
      <c r="H12" s="42"/>
    </row>
    <row r="13" spans="1:12" x14ac:dyDescent="0.2">
      <c r="A13" s="39"/>
      <c r="B13" s="34" t="s">
        <v>21</v>
      </c>
      <c r="C13" s="33"/>
      <c r="D13" s="33"/>
      <c r="F13" s="35"/>
      <c r="H13" s="42"/>
    </row>
    <row r="14" spans="1:12" x14ac:dyDescent="0.2">
      <c r="B14" s="34" t="s">
        <v>22</v>
      </c>
      <c r="C14" s="33"/>
      <c r="D14" s="33"/>
      <c r="F14" s="35"/>
      <c r="H14" s="42"/>
    </row>
    <row r="15" spans="1:12" x14ac:dyDescent="0.2">
      <c r="B15" s="34" t="s">
        <v>23</v>
      </c>
      <c r="C15" s="33"/>
      <c r="D15" s="33"/>
      <c r="F15" s="35"/>
      <c r="H15" s="42"/>
      <c r="I15" s="43"/>
      <c r="J15" s="43"/>
      <c r="K15" s="43"/>
      <c r="L15" s="43"/>
    </row>
    <row r="16" spans="1:12" x14ac:dyDescent="0.2">
      <c r="A16" s="44"/>
      <c r="B16" s="34" t="s">
        <v>24</v>
      </c>
      <c r="C16" s="33"/>
      <c r="D16" s="33"/>
      <c r="F16" s="35"/>
      <c r="H16" s="42"/>
      <c r="I16" s="43"/>
      <c r="J16" s="36"/>
    </row>
    <row r="17" spans="1:10" x14ac:dyDescent="0.2">
      <c r="A17" s="44"/>
      <c r="B17" s="34" t="s">
        <v>25</v>
      </c>
      <c r="C17" s="33"/>
      <c r="D17" s="33"/>
      <c r="F17" s="35"/>
      <c r="H17" s="42"/>
      <c r="I17" s="43"/>
      <c r="J17" s="36"/>
    </row>
    <row r="18" spans="1:10" x14ac:dyDescent="0.2">
      <c r="A18" s="44"/>
      <c r="B18" s="34" t="s">
        <v>26</v>
      </c>
      <c r="C18" s="33"/>
      <c r="D18" s="33"/>
      <c r="F18" s="35"/>
      <c r="H18" s="42"/>
      <c r="I18" s="43"/>
      <c r="J18" s="36"/>
    </row>
    <row r="19" spans="1:10" x14ac:dyDescent="0.2">
      <c r="A19" s="44"/>
      <c r="B19" s="34" t="s">
        <v>212</v>
      </c>
      <c r="C19" s="33"/>
      <c r="D19" s="33"/>
      <c r="F19" s="35"/>
      <c r="H19" s="42"/>
      <c r="I19" s="43"/>
      <c r="J19" s="36"/>
    </row>
    <row r="20" spans="1:10" x14ac:dyDescent="0.2">
      <c r="A20" s="44"/>
      <c r="B20" s="45" t="s">
        <v>27</v>
      </c>
      <c r="C20" s="33"/>
      <c r="D20" s="33"/>
      <c r="F20" s="35"/>
      <c r="H20" s="42"/>
      <c r="I20" s="43"/>
      <c r="J20" s="36"/>
    </row>
    <row r="21" spans="1:10" x14ac:dyDescent="0.2">
      <c r="A21" s="44"/>
      <c r="C21" s="70">
        <f>SUM(C9:C20)</f>
        <v>0</v>
      </c>
      <c r="D21" s="70">
        <f>SUM(D9:D20)</f>
        <v>0</v>
      </c>
      <c r="I21" s="43"/>
      <c r="J21" s="36"/>
    </row>
    <row r="22" spans="1:10" x14ac:dyDescent="0.2">
      <c r="A22" s="44"/>
      <c r="C22" s="201" t="s">
        <v>32</v>
      </c>
      <c r="D22" s="201"/>
      <c r="I22" s="43"/>
      <c r="J22" s="36"/>
    </row>
    <row r="23" spans="1:10" x14ac:dyDescent="0.2">
      <c r="A23" s="44"/>
      <c r="I23" s="43"/>
      <c r="J23" s="36"/>
    </row>
    <row r="24" spans="1:10" x14ac:dyDescent="0.2">
      <c r="A24" s="44"/>
      <c r="D24" s="46"/>
      <c r="I24" s="43"/>
      <c r="J24" s="36"/>
    </row>
    <row r="25" spans="1:10" x14ac:dyDescent="0.2">
      <c r="A25" s="44"/>
      <c r="D25" s="46"/>
      <c r="I25" s="43"/>
      <c r="J25" s="36"/>
    </row>
    <row r="26" spans="1:10" x14ac:dyDescent="0.2">
      <c r="A26" s="44"/>
      <c r="D26" s="46"/>
      <c r="I26" s="43"/>
      <c r="J26" s="36"/>
    </row>
    <row r="27" spans="1:10" x14ac:dyDescent="0.2">
      <c r="A27" s="44"/>
      <c r="D27" s="46"/>
      <c r="I27" s="43"/>
      <c r="J27" s="36"/>
    </row>
    <row r="28" spans="1:10" x14ac:dyDescent="0.2">
      <c r="A28" s="44"/>
      <c r="D28" s="46"/>
      <c r="I28" s="43"/>
      <c r="J28" s="36"/>
    </row>
    <row r="29" spans="1:10" x14ac:dyDescent="0.2">
      <c r="A29" s="39"/>
    </row>
    <row r="32" spans="1:10" x14ac:dyDescent="0.2">
      <c r="G32" s="44"/>
    </row>
  </sheetData>
  <mergeCells count="3">
    <mergeCell ref="C8:D8"/>
    <mergeCell ref="C22:D22"/>
    <mergeCell ref="B3:D6"/>
  </mergeCells>
  <pageMargins left="0.70866141732283472" right="0.70866141732283472" top="0.74803149606299213" bottom="0.74803149606299213" header="0.31496062992125984" footer="0.31496062992125984"/>
  <pageSetup paperSize="9" scale="59" fitToHeight="0" pageOrder="overThenDown"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22C56-8060-4A26-A3D1-FC5F612CE937}">
  <dimension ref="A1:R45"/>
  <sheetViews>
    <sheetView workbookViewId="0">
      <selection activeCell="C36" sqref="C36"/>
    </sheetView>
  </sheetViews>
  <sheetFormatPr defaultColWidth="8.85546875" defaultRowHeight="12.75" x14ac:dyDescent="0.2"/>
  <cols>
    <col min="1" max="1" width="6.85546875" style="169" customWidth="1"/>
    <col min="2" max="2" width="3.28515625" style="54" customWidth="1"/>
    <col min="3" max="3" width="79.85546875" style="73" customWidth="1"/>
    <col min="4" max="4" width="6" style="73" customWidth="1"/>
    <col min="5" max="7" width="13" style="54" customWidth="1"/>
    <col min="8" max="8" width="2.5703125" style="54" customWidth="1"/>
    <col min="9" max="11" width="13" style="54" customWidth="1"/>
    <col min="12" max="12" width="2.5703125" style="54" customWidth="1"/>
    <col min="13" max="13" width="62.140625" style="55" customWidth="1"/>
    <col min="14" max="16384" width="8.85546875" style="54"/>
  </cols>
  <sheetData>
    <row r="1" spans="1:18" ht="13.5" thickBot="1" x14ac:dyDescent="0.25">
      <c r="B1" s="54" t="str">
        <f>Cover!D1</f>
        <v>[Identifier code]</v>
      </c>
    </row>
    <row r="2" spans="1:18" ht="12.6" customHeight="1" x14ac:dyDescent="0.2">
      <c r="A2" s="170"/>
      <c r="B2" s="209" t="s">
        <v>133</v>
      </c>
      <c r="C2" s="210"/>
      <c r="D2" s="211"/>
    </row>
    <row r="3" spans="1:18" x14ac:dyDescent="0.2">
      <c r="A3" s="170"/>
      <c r="B3" s="212"/>
      <c r="C3" s="213"/>
      <c r="D3" s="214"/>
      <c r="F3" s="91"/>
    </row>
    <row r="4" spans="1:18" ht="38.1" customHeight="1" thickBot="1" x14ac:dyDescent="0.25">
      <c r="A4" s="170"/>
      <c r="B4" s="215"/>
      <c r="C4" s="216"/>
      <c r="D4" s="217"/>
    </row>
    <row r="5" spans="1:18" x14ac:dyDescent="0.2">
      <c r="C5" s="74" t="s">
        <v>50</v>
      </c>
      <c r="D5" s="54" t="s">
        <v>51</v>
      </c>
      <c r="E5" s="224" t="s">
        <v>62</v>
      </c>
      <c r="F5" s="224"/>
      <c r="G5" s="224"/>
      <c r="H5" s="224"/>
      <c r="I5" s="224"/>
      <c r="J5" s="224"/>
      <c r="K5" s="224"/>
      <c r="R5" s="54" t="s">
        <v>51</v>
      </c>
    </row>
    <row r="6" spans="1:18" x14ac:dyDescent="0.2">
      <c r="R6" s="54" t="s">
        <v>52</v>
      </c>
    </row>
    <row r="7" spans="1:18" x14ac:dyDescent="0.2">
      <c r="A7" s="203" t="s">
        <v>95</v>
      </c>
      <c r="B7" s="220" t="s">
        <v>43</v>
      </c>
      <c r="C7" s="221"/>
      <c r="D7" s="92"/>
      <c r="E7" s="207" t="s">
        <v>100</v>
      </c>
      <c r="F7" s="208"/>
      <c r="G7" s="208"/>
      <c r="I7" s="207" t="s">
        <v>56</v>
      </c>
      <c r="J7" s="208"/>
      <c r="K7" s="208"/>
      <c r="M7" s="218" t="s">
        <v>57</v>
      </c>
    </row>
    <row r="8" spans="1:18" s="53" customFormat="1" ht="13.5" thickBot="1" x14ac:dyDescent="0.25">
      <c r="A8" s="203"/>
      <c r="B8" s="222"/>
      <c r="C8" s="223"/>
      <c r="D8" s="92"/>
      <c r="E8" s="90" t="s">
        <v>53</v>
      </c>
      <c r="F8" s="79" t="s">
        <v>54</v>
      </c>
      <c r="G8" s="89" t="s">
        <v>55</v>
      </c>
      <c r="H8" s="77"/>
      <c r="I8" s="90" t="s">
        <v>53</v>
      </c>
      <c r="J8" s="79" t="s">
        <v>54</v>
      </c>
      <c r="K8" s="89" t="s">
        <v>55</v>
      </c>
      <c r="L8" s="77"/>
      <c r="M8" s="219"/>
    </row>
    <row r="9" spans="1:18" s="53" customFormat="1" ht="14.45" customHeight="1" thickTop="1" x14ac:dyDescent="0.2">
      <c r="A9" s="179" t="s">
        <v>101</v>
      </c>
      <c r="B9" s="84" t="s">
        <v>58</v>
      </c>
      <c r="C9" s="75"/>
      <c r="D9" s="78"/>
      <c r="E9" s="94"/>
      <c r="F9" s="94"/>
      <c r="G9" s="94"/>
      <c r="H9" s="95"/>
      <c r="I9" s="94"/>
      <c r="J9" s="94"/>
      <c r="K9" s="94"/>
      <c r="L9" s="88"/>
      <c r="M9" s="93"/>
    </row>
    <row r="10" spans="1:18" s="53" customFormat="1" ht="27.6" customHeight="1" x14ac:dyDescent="0.2">
      <c r="A10" s="176" t="s">
        <v>102</v>
      </c>
      <c r="B10" s="85"/>
      <c r="C10" s="80" t="s">
        <v>196</v>
      </c>
      <c r="D10" s="76"/>
      <c r="E10" s="96"/>
      <c r="F10" s="96"/>
      <c r="G10" s="96"/>
      <c r="H10" s="97"/>
      <c r="I10" s="96"/>
      <c r="J10" s="96"/>
      <c r="K10" s="96"/>
      <c r="L10" s="98"/>
      <c r="M10" s="99"/>
    </row>
    <row r="11" spans="1:18" s="53" customFormat="1" ht="27.6" customHeight="1" x14ac:dyDescent="0.2">
      <c r="A11" s="176" t="s">
        <v>182</v>
      </c>
      <c r="B11" s="85"/>
      <c r="C11" s="80" t="s">
        <v>184</v>
      </c>
      <c r="D11" s="76"/>
      <c r="E11" s="96"/>
      <c r="F11" s="96"/>
      <c r="G11" s="96"/>
      <c r="H11" s="97"/>
      <c r="I11" s="96"/>
      <c r="J11" s="96"/>
      <c r="K11" s="96"/>
      <c r="L11" s="98"/>
      <c r="M11" s="99"/>
    </row>
    <row r="12" spans="1:18" s="53" customFormat="1" ht="27.6" customHeight="1" x14ac:dyDescent="0.2">
      <c r="A12" s="176" t="s">
        <v>187</v>
      </c>
      <c r="B12" s="85"/>
      <c r="C12" s="80" t="s">
        <v>185</v>
      </c>
      <c r="D12" s="76"/>
      <c r="E12" s="96"/>
      <c r="F12" s="96"/>
      <c r="G12" s="96"/>
      <c r="H12" s="97"/>
      <c r="I12" s="96"/>
      <c r="J12" s="96"/>
      <c r="K12" s="96"/>
      <c r="L12" s="98"/>
      <c r="M12" s="99"/>
    </row>
    <row r="13" spans="1:18" s="53" customFormat="1" ht="27.6" customHeight="1" x14ac:dyDescent="0.2">
      <c r="A13" s="176" t="s">
        <v>103</v>
      </c>
      <c r="B13" s="85"/>
      <c r="C13" s="80" t="s">
        <v>197</v>
      </c>
      <c r="D13" s="76"/>
      <c r="E13" s="96"/>
      <c r="F13" s="96"/>
      <c r="G13" s="96"/>
      <c r="H13" s="97"/>
      <c r="I13" s="96"/>
      <c r="J13" s="96"/>
      <c r="K13" s="96"/>
      <c r="L13" s="98"/>
      <c r="M13" s="99"/>
    </row>
    <row r="14" spans="1:18" s="53" customFormat="1" ht="27.6" customHeight="1" x14ac:dyDescent="0.2">
      <c r="A14" s="176" t="s">
        <v>183</v>
      </c>
      <c r="B14" s="85"/>
      <c r="C14" s="80" t="s">
        <v>198</v>
      </c>
      <c r="D14" s="76"/>
      <c r="E14" s="190"/>
      <c r="F14" s="190"/>
      <c r="G14" s="190"/>
      <c r="H14" s="97"/>
      <c r="I14" s="190"/>
      <c r="J14" s="190"/>
      <c r="K14" s="190"/>
      <c r="L14" s="98"/>
      <c r="M14" s="191"/>
    </row>
    <row r="15" spans="1:18" s="53" customFormat="1" ht="27.6" customHeight="1" x14ac:dyDescent="0.2">
      <c r="A15" s="176" t="s">
        <v>186</v>
      </c>
      <c r="B15" s="85"/>
      <c r="C15" s="80" t="s">
        <v>188</v>
      </c>
      <c r="D15" s="76"/>
      <c r="E15" s="190"/>
      <c r="F15" s="190"/>
      <c r="G15" s="190"/>
      <c r="H15" s="97"/>
      <c r="I15" s="190"/>
      <c r="J15" s="190"/>
      <c r="K15" s="190"/>
      <c r="L15" s="98"/>
      <c r="M15" s="191"/>
    </row>
    <row r="16" spans="1:18" s="53" customFormat="1" ht="27.6" customHeight="1" thickBot="1" x14ac:dyDescent="0.25">
      <c r="A16" s="177" t="s">
        <v>104</v>
      </c>
      <c r="B16" s="86"/>
      <c r="C16" s="81" t="s">
        <v>27</v>
      </c>
      <c r="D16" s="82"/>
      <c r="E16" s="100"/>
      <c r="F16" s="100"/>
      <c r="G16" s="100"/>
      <c r="H16" s="101"/>
      <c r="I16" s="100"/>
      <c r="J16" s="100"/>
      <c r="K16" s="100"/>
      <c r="L16" s="102"/>
      <c r="M16" s="103"/>
    </row>
    <row r="17" spans="1:13" s="53" customFormat="1" ht="14.45" customHeight="1" thickTop="1" x14ac:dyDescent="0.2">
      <c r="A17" s="179" t="s">
        <v>120</v>
      </c>
      <c r="B17" s="87" t="s">
        <v>105</v>
      </c>
      <c r="C17" s="78"/>
      <c r="D17" s="78"/>
      <c r="E17" s="97"/>
      <c r="F17" s="97"/>
      <c r="G17" s="97"/>
      <c r="H17" s="97"/>
      <c r="I17" s="97"/>
      <c r="J17" s="97"/>
      <c r="K17" s="97"/>
      <c r="L17" s="98"/>
      <c r="M17" s="104"/>
    </row>
    <row r="18" spans="1:13" s="53" customFormat="1" ht="27.6" customHeight="1" x14ac:dyDescent="0.2">
      <c r="A18" s="176"/>
      <c r="B18" s="85"/>
      <c r="C18" s="76" t="s">
        <v>44</v>
      </c>
      <c r="D18" s="76"/>
      <c r="E18" s="173"/>
      <c r="F18" s="173"/>
      <c r="G18" s="173"/>
      <c r="H18" s="97"/>
      <c r="I18" s="173"/>
      <c r="J18" s="173"/>
      <c r="K18" s="174"/>
      <c r="L18" s="98"/>
      <c r="M18" s="175"/>
    </row>
    <row r="19" spans="1:13" s="53" customFormat="1" ht="27.6" customHeight="1" x14ac:dyDescent="0.2">
      <c r="A19" s="176" t="s">
        <v>108</v>
      </c>
      <c r="B19" s="85"/>
      <c r="C19" s="80" t="s">
        <v>60</v>
      </c>
      <c r="D19" s="76"/>
      <c r="E19" s="172"/>
      <c r="F19" s="172"/>
      <c r="G19" s="172"/>
      <c r="H19" s="97"/>
      <c r="I19" s="172"/>
      <c r="J19" s="172"/>
      <c r="K19" s="172"/>
      <c r="L19" s="98"/>
      <c r="M19" s="99"/>
    </row>
    <row r="20" spans="1:13" s="53" customFormat="1" ht="27.6" customHeight="1" x14ac:dyDescent="0.2">
      <c r="A20" s="176" t="s">
        <v>107</v>
      </c>
      <c r="B20" s="85"/>
      <c r="C20" s="80" t="s">
        <v>61</v>
      </c>
      <c r="D20" s="76"/>
      <c r="E20" s="96"/>
      <c r="F20" s="96"/>
      <c r="G20" s="96"/>
      <c r="H20" s="97"/>
      <c r="I20" s="96"/>
      <c r="J20" s="96"/>
      <c r="K20" s="96"/>
      <c r="L20" s="98"/>
      <c r="M20" s="99"/>
    </row>
    <row r="21" spans="1:13" s="53" customFormat="1" ht="27.6" customHeight="1" x14ac:dyDescent="0.2">
      <c r="A21" s="176" t="s">
        <v>109</v>
      </c>
      <c r="B21" s="85"/>
      <c r="C21" s="80" t="s">
        <v>45</v>
      </c>
      <c r="D21" s="76"/>
      <c r="E21" s="96"/>
      <c r="F21" s="96"/>
      <c r="G21" s="96"/>
      <c r="H21" s="97"/>
      <c r="I21" s="96"/>
      <c r="J21" s="96"/>
      <c r="K21" s="96"/>
      <c r="L21" s="98"/>
      <c r="M21" s="99"/>
    </row>
    <row r="22" spans="1:13" s="53" customFormat="1" ht="27.6" customHeight="1" thickBot="1" x14ac:dyDescent="0.25">
      <c r="A22" s="177" t="s">
        <v>110</v>
      </c>
      <c r="B22" s="86"/>
      <c r="C22" s="81" t="s">
        <v>27</v>
      </c>
      <c r="D22" s="82"/>
      <c r="E22" s="100"/>
      <c r="F22" s="100"/>
      <c r="G22" s="100"/>
      <c r="H22" s="101"/>
      <c r="I22" s="100"/>
      <c r="J22" s="100"/>
      <c r="K22" s="100"/>
      <c r="L22" s="102"/>
      <c r="M22" s="103"/>
    </row>
    <row r="23" spans="1:13" s="53" customFormat="1" ht="14.45" customHeight="1" thickTop="1" x14ac:dyDescent="0.2">
      <c r="A23" s="179" t="s">
        <v>119</v>
      </c>
      <c r="B23" s="87" t="s">
        <v>106</v>
      </c>
      <c r="C23" s="78"/>
      <c r="D23" s="78"/>
      <c r="E23" s="97"/>
      <c r="F23" s="97"/>
      <c r="G23" s="97"/>
      <c r="H23" s="97"/>
      <c r="I23" s="97"/>
      <c r="J23" s="97"/>
      <c r="K23" s="97"/>
      <c r="L23" s="98"/>
      <c r="M23" s="104"/>
    </row>
    <row r="24" spans="1:13" s="53" customFormat="1" ht="27.6" customHeight="1" x14ac:dyDescent="0.2">
      <c r="A24" s="176" t="s">
        <v>113</v>
      </c>
      <c r="B24" s="85"/>
      <c r="C24" s="80" t="s">
        <v>111</v>
      </c>
      <c r="D24" s="76"/>
      <c r="E24" s="96"/>
      <c r="F24" s="96"/>
      <c r="G24" s="96"/>
      <c r="H24" s="97"/>
      <c r="I24" s="96"/>
      <c r="J24" s="96"/>
      <c r="K24" s="96"/>
      <c r="L24" s="98"/>
      <c r="M24" s="105"/>
    </row>
    <row r="25" spans="1:13" s="53" customFormat="1" ht="27.6" customHeight="1" x14ac:dyDescent="0.2">
      <c r="A25" s="176" t="s">
        <v>114</v>
      </c>
      <c r="B25" s="85"/>
      <c r="C25" s="80" t="s">
        <v>112</v>
      </c>
      <c r="D25" s="78"/>
      <c r="E25" s="96"/>
      <c r="F25" s="96"/>
      <c r="G25" s="96"/>
      <c r="H25" s="97"/>
      <c r="I25" s="96"/>
      <c r="J25" s="96"/>
      <c r="K25" s="96"/>
      <c r="L25" s="98"/>
      <c r="M25" s="106"/>
    </row>
    <row r="26" spans="1:13" s="53" customFormat="1" ht="27.6" customHeight="1" thickBot="1" x14ac:dyDescent="0.25">
      <c r="A26" s="177" t="s">
        <v>115</v>
      </c>
      <c r="B26" s="86"/>
      <c r="C26" s="81" t="s">
        <v>27</v>
      </c>
      <c r="D26" s="82"/>
      <c r="E26" s="100"/>
      <c r="F26" s="100"/>
      <c r="G26" s="100"/>
      <c r="H26" s="101"/>
      <c r="I26" s="100"/>
      <c r="J26" s="100"/>
      <c r="K26" s="100"/>
      <c r="L26" s="102"/>
      <c r="M26" s="103"/>
    </row>
    <row r="27" spans="1:13" s="53" customFormat="1" ht="14.45" customHeight="1" thickTop="1" x14ac:dyDescent="0.2">
      <c r="A27" s="179" t="s">
        <v>118</v>
      </c>
      <c r="B27" s="87" t="s">
        <v>116</v>
      </c>
      <c r="C27" s="78"/>
      <c r="D27" s="78"/>
      <c r="E27" s="97"/>
      <c r="F27" s="97"/>
      <c r="G27" s="97"/>
      <c r="H27" s="97"/>
      <c r="I27" s="97"/>
      <c r="J27" s="97"/>
      <c r="K27" s="97"/>
      <c r="L27" s="98"/>
      <c r="M27" s="104"/>
    </row>
    <row r="28" spans="1:13" s="53" customFormat="1" ht="27.6" customHeight="1" x14ac:dyDescent="0.2">
      <c r="A28" s="176" t="s">
        <v>121</v>
      </c>
      <c r="B28" s="85"/>
      <c r="C28" s="80" t="s">
        <v>46</v>
      </c>
      <c r="D28" s="76"/>
      <c r="E28" s="96"/>
      <c r="F28" s="96"/>
      <c r="G28" s="96"/>
      <c r="H28" s="97"/>
      <c r="I28" s="96"/>
      <c r="J28" s="96"/>
      <c r="K28" s="96"/>
      <c r="L28" s="98"/>
      <c r="M28" s="99"/>
    </row>
    <row r="29" spans="1:13" s="53" customFormat="1" ht="27.6" customHeight="1" thickBot="1" x14ac:dyDescent="0.25">
      <c r="A29" s="177" t="s">
        <v>122</v>
      </c>
      <c r="B29" s="86"/>
      <c r="C29" s="81" t="s">
        <v>27</v>
      </c>
      <c r="D29" s="82"/>
      <c r="E29" s="100"/>
      <c r="F29" s="100"/>
      <c r="G29" s="100"/>
      <c r="H29" s="101"/>
      <c r="I29" s="100"/>
      <c r="J29" s="100"/>
      <c r="K29" s="100"/>
      <c r="L29" s="102"/>
      <c r="M29" s="103"/>
    </row>
    <row r="30" spans="1:13" s="53" customFormat="1" ht="14.45" customHeight="1" thickTop="1" x14ac:dyDescent="0.2">
      <c r="A30" s="179" t="s">
        <v>123</v>
      </c>
      <c r="B30" s="87" t="s">
        <v>117</v>
      </c>
      <c r="C30" s="78"/>
      <c r="D30" s="78"/>
      <c r="E30" s="97"/>
      <c r="F30" s="97"/>
      <c r="G30" s="97"/>
      <c r="H30" s="97"/>
      <c r="I30" s="97"/>
      <c r="J30" s="97"/>
      <c r="K30" s="97"/>
      <c r="L30" s="98"/>
      <c r="M30" s="104"/>
    </row>
    <row r="31" spans="1:13" s="53" customFormat="1" ht="27" customHeight="1" x14ac:dyDescent="0.2">
      <c r="A31" s="176" t="s">
        <v>124</v>
      </c>
      <c r="B31" s="85"/>
      <c r="C31" s="80" t="s">
        <v>213</v>
      </c>
      <c r="D31" s="76"/>
      <c r="E31" s="96"/>
      <c r="F31" s="96"/>
      <c r="G31" s="96"/>
      <c r="H31" s="97"/>
      <c r="I31" s="96"/>
      <c r="J31" s="96"/>
      <c r="K31" s="96"/>
      <c r="L31" s="98"/>
      <c r="M31" s="99"/>
    </row>
    <row r="32" spans="1:13" s="53" customFormat="1" ht="27.6" customHeight="1" x14ac:dyDescent="0.2">
      <c r="A32" s="176" t="s">
        <v>125</v>
      </c>
      <c r="B32" s="85"/>
      <c r="C32" s="80" t="s">
        <v>214</v>
      </c>
      <c r="D32" s="76"/>
      <c r="E32" s="96"/>
      <c r="F32" s="96"/>
      <c r="G32" s="96"/>
      <c r="H32" s="97"/>
      <c r="I32" s="96"/>
      <c r="J32" s="96"/>
      <c r="K32" s="96"/>
      <c r="L32" s="98"/>
      <c r="M32" s="99"/>
    </row>
    <row r="33" spans="1:13" s="53" customFormat="1" ht="27.6" customHeight="1" x14ac:dyDescent="0.2">
      <c r="A33" s="176" t="s">
        <v>189</v>
      </c>
      <c r="B33" s="85"/>
      <c r="C33" s="80" t="s">
        <v>215</v>
      </c>
      <c r="D33" s="76"/>
      <c r="E33" s="96"/>
      <c r="F33" s="96"/>
      <c r="G33" s="96"/>
      <c r="H33" s="97"/>
      <c r="I33" s="96"/>
      <c r="J33" s="96"/>
      <c r="K33" s="96"/>
      <c r="L33" s="98"/>
      <c r="M33" s="99"/>
    </row>
    <row r="34" spans="1:13" s="53" customFormat="1" ht="27.6" customHeight="1" x14ac:dyDescent="0.2">
      <c r="A34" s="176" t="s">
        <v>190</v>
      </c>
      <c r="B34" s="85"/>
      <c r="C34" s="80" t="s">
        <v>191</v>
      </c>
      <c r="D34" s="76"/>
      <c r="E34" s="96"/>
      <c r="F34" s="96"/>
      <c r="G34" s="96"/>
      <c r="H34" s="97"/>
      <c r="I34" s="96"/>
      <c r="J34" s="96"/>
      <c r="K34" s="96"/>
      <c r="L34" s="98"/>
      <c r="M34" s="99"/>
    </row>
    <row r="35" spans="1:13" s="53" customFormat="1" ht="27.6" customHeight="1" thickBot="1" x14ac:dyDescent="0.25">
      <c r="A35" s="177" t="s">
        <v>126</v>
      </c>
      <c r="B35" s="86"/>
      <c r="C35" s="81" t="s">
        <v>27</v>
      </c>
      <c r="D35" s="82"/>
      <c r="E35" s="100"/>
      <c r="F35" s="100"/>
      <c r="G35" s="100"/>
      <c r="H35" s="101"/>
      <c r="I35" s="100"/>
      <c r="J35" s="100"/>
      <c r="K35" s="100"/>
      <c r="L35" s="102"/>
      <c r="M35" s="103"/>
    </row>
    <row r="36" spans="1:13" s="53" customFormat="1" ht="14.45" customHeight="1" thickTop="1" x14ac:dyDescent="0.2">
      <c r="A36" s="178" t="s">
        <v>127</v>
      </c>
      <c r="B36" s="87" t="s">
        <v>47</v>
      </c>
      <c r="C36" s="83"/>
      <c r="D36" s="78"/>
      <c r="E36" s="97"/>
      <c r="F36" s="97"/>
      <c r="G36" s="97"/>
      <c r="H36" s="97"/>
      <c r="I36" s="97"/>
      <c r="J36" s="97"/>
      <c r="K36" s="97"/>
      <c r="L36" s="98"/>
      <c r="M36" s="104"/>
    </row>
    <row r="37" spans="1:13" s="53" customFormat="1" ht="27.6" customHeight="1" x14ac:dyDescent="0.2">
      <c r="A37" s="171" t="s">
        <v>128</v>
      </c>
      <c r="B37" s="85"/>
      <c r="C37" s="80" t="s">
        <v>48</v>
      </c>
      <c r="D37" s="76"/>
      <c r="E37" s="96"/>
      <c r="F37" s="96"/>
      <c r="G37" s="96"/>
      <c r="H37" s="97"/>
      <c r="I37" s="96"/>
      <c r="J37" s="96"/>
      <c r="K37" s="96"/>
      <c r="L37" s="98"/>
      <c r="M37" s="99"/>
    </row>
    <row r="38" spans="1:13" s="53" customFormat="1" ht="27.6" customHeight="1" thickBot="1" x14ac:dyDescent="0.25">
      <c r="A38" s="171" t="s">
        <v>129</v>
      </c>
      <c r="B38" s="86"/>
      <c r="C38" s="81" t="s">
        <v>59</v>
      </c>
      <c r="D38" s="82"/>
      <c r="E38" s="100"/>
      <c r="F38" s="100"/>
      <c r="G38" s="100"/>
      <c r="H38" s="101"/>
      <c r="I38" s="100"/>
      <c r="J38" s="100"/>
      <c r="K38" s="100"/>
      <c r="L38" s="102"/>
      <c r="M38" s="103"/>
    </row>
    <row r="39" spans="1:13" s="53" customFormat="1" ht="14.45" customHeight="1" thickTop="1" x14ac:dyDescent="0.2">
      <c r="A39" s="179" t="s">
        <v>130</v>
      </c>
      <c r="B39" s="87" t="s">
        <v>49</v>
      </c>
      <c r="C39" s="78"/>
      <c r="D39" s="78"/>
      <c r="E39" s="97"/>
      <c r="F39" s="97"/>
      <c r="G39" s="97"/>
      <c r="H39" s="97"/>
      <c r="I39" s="97"/>
      <c r="J39" s="97"/>
      <c r="K39" s="97"/>
      <c r="L39" s="98"/>
      <c r="M39" s="104"/>
    </row>
    <row r="40" spans="1:13" s="53" customFormat="1" ht="27.6" customHeight="1" x14ac:dyDescent="0.2">
      <c r="A40" s="176" t="s">
        <v>131</v>
      </c>
      <c r="B40" s="85"/>
      <c r="C40" s="80" t="s">
        <v>27</v>
      </c>
      <c r="D40" s="76"/>
      <c r="E40" s="96"/>
      <c r="F40" s="96"/>
      <c r="G40" s="96"/>
      <c r="H40" s="97"/>
      <c r="I40" s="96"/>
      <c r="J40" s="96"/>
      <c r="K40" s="96"/>
      <c r="L40" s="98"/>
      <c r="M40" s="99"/>
    </row>
    <row r="41" spans="1:13" s="53" customFormat="1" ht="27.6" customHeight="1" thickBot="1" x14ac:dyDescent="0.25">
      <c r="A41" s="177" t="s">
        <v>132</v>
      </c>
      <c r="B41" s="86"/>
      <c r="C41" s="81" t="s">
        <v>27</v>
      </c>
      <c r="D41" s="82"/>
      <c r="E41" s="100"/>
      <c r="F41" s="100"/>
      <c r="G41" s="100"/>
      <c r="H41" s="101"/>
      <c r="I41" s="100"/>
      <c r="J41" s="100"/>
      <c r="K41" s="100"/>
      <c r="L41" s="102"/>
      <c r="M41" s="103"/>
    </row>
    <row r="42" spans="1:13" ht="13.5" thickTop="1" x14ac:dyDescent="0.2"/>
    <row r="43" spans="1:13" s="53" customFormat="1" ht="21" customHeight="1" thickBot="1" x14ac:dyDescent="0.25">
      <c r="A43" s="171"/>
      <c r="B43" s="225" t="s">
        <v>63</v>
      </c>
      <c r="C43" s="225"/>
      <c r="D43" s="225"/>
      <c r="E43" s="225"/>
      <c r="F43" s="225"/>
      <c r="G43" s="225"/>
      <c r="H43" s="225"/>
      <c r="I43" s="225"/>
      <c r="J43" s="225"/>
      <c r="K43" s="225"/>
      <c r="L43" s="225"/>
      <c r="M43" s="225"/>
    </row>
    <row r="44" spans="1:13" ht="72.95" customHeight="1" thickTop="1" thickBot="1" x14ac:dyDescent="0.25">
      <c r="B44" s="204"/>
      <c r="C44" s="205"/>
      <c r="D44" s="205"/>
      <c r="E44" s="205"/>
      <c r="F44" s="205"/>
      <c r="G44" s="205"/>
      <c r="H44" s="205"/>
      <c r="I44" s="205"/>
      <c r="J44" s="205"/>
      <c r="K44" s="205"/>
      <c r="L44" s="205"/>
      <c r="M44" s="206"/>
    </row>
    <row r="45" spans="1:13" ht="13.5" thickTop="1" x14ac:dyDescent="0.2"/>
  </sheetData>
  <mergeCells count="9">
    <mergeCell ref="A7:A8"/>
    <mergeCell ref="B44:M44"/>
    <mergeCell ref="E7:G7"/>
    <mergeCell ref="I7:K7"/>
    <mergeCell ref="B2:D4"/>
    <mergeCell ref="M7:M8"/>
    <mergeCell ref="B7:C8"/>
    <mergeCell ref="E5:K5"/>
    <mergeCell ref="B43:M43"/>
  </mergeCells>
  <phoneticPr fontId="41" type="noConversion"/>
  <dataValidations count="1">
    <dataValidation type="list" allowBlank="1" showInputMessage="1" showErrorMessage="1" sqref="D5" xr:uid="{CC7EE10A-6ED7-4671-B576-39B6F1FAFC6F}">
      <formula1>$R$5:$R$6</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18635-D97A-456D-AC1B-90B21365EA3A}">
  <dimension ref="A1:Q79"/>
  <sheetViews>
    <sheetView workbookViewId="0">
      <selection activeCell="D19" sqref="D19"/>
    </sheetView>
  </sheetViews>
  <sheetFormatPr defaultColWidth="8.85546875" defaultRowHeight="12.75" x14ac:dyDescent="0.2"/>
  <cols>
    <col min="1" max="1" width="6.85546875" style="181" customWidth="1"/>
    <col min="2" max="2" width="2.5703125" style="53" customWidth="1"/>
    <col min="3" max="3" width="34" style="107" customWidth="1"/>
    <col min="4" max="4" width="3.5703125" style="53" customWidth="1"/>
    <col min="5" max="5" width="58.5703125" style="107" customWidth="1"/>
    <col min="6" max="6" width="2.5703125" style="107" customWidth="1"/>
    <col min="7" max="7" width="9.42578125" style="108" customWidth="1"/>
    <col min="8" max="8" width="2.5703125" style="107" customWidth="1"/>
    <col min="9" max="11" width="13" style="53" customWidth="1"/>
    <col min="12" max="12" width="2.5703125" style="53" customWidth="1"/>
    <col min="13" max="15" width="13" style="53" customWidth="1"/>
    <col min="16" max="16" width="2.5703125" style="53" customWidth="1"/>
    <col min="17" max="17" width="47.28515625" style="160" customWidth="1"/>
    <col min="18" max="16384" width="8.85546875" style="53"/>
  </cols>
  <sheetData>
    <row r="1" spans="1:17" ht="13.5" thickBot="1" x14ac:dyDescent="0.25">
      <c r="A1" s="194"/>
      <c r="B1" s="54" t="str">
        <f>Cover!D1</f>
        <v>[Identifier code]</v>
      </c>
    </row>
    <row r="2" spans="1:17" x14ac:dyDescent="0.2">
      <c r="A2" s="180"/>
      <c r="B2" s="209" t="s">
        <v>134</v>
      </c>
      <c r="C2" s="230"/>
      <c r="D2" s="230"/>
      <c r="E2" s="230"/>
      <c r="F2" s="230"/>
      <c r="G2" s="231"/>
    </row>
    <row r="3" spans="1:17" x14ac:dyDescent="0.2">
      <c r="A3" s="180"/>
      <c r="B3" s="232"/>
      <c r="C3" s="233"/>
      <c r="D3" s="233"/>
      <c r="E3" s="233"/>
      <c r="F3" s="233"/>
      <c r="G3" s="234"/>
    </row>
    <row r="4" spans="1:17" ht="39.950000000000003" customHeight="1" thickBot="1" x14ac:dyDescent="0.25">
      <c r="A4" s="180"/>
      <c r="B4" s="235"/>
      <c r="C4" s="236"/>
      <c r="D4" s="236"/>
      <c r="E4" s="236"/>
      <c r="F4" s="236"/>
      <c r="G4" s="237"/>
    </row>
    <row r="5" spans="1:17" x14ac:dyDescent="0.2">
      <c r="E5" s="109"/>
      <c r="F5" s="109" t="s">
        <v>137</v>
      </c>
      <c r="G5" s="54" t="s">
        <v>51</v>
      </c>
      <c r="I5" s="225" t="s">
        <v>94</v>
      </c>
      <c r="J5" s="225"/>
      <c r="K5" s="225"/>
      <c r="L5" s="225"/>
      <c r="M5" s="225"/>
      <c r="N5" s="225"/>
      <c r="O5" s="225"/>
    </row>
    <row r="7" spans="1:17" x14ac:dyDescent="0.2">
      <c r="B7" s="225" t="s">
        <v>43</v>
      </c>
      <c r="C7" s="225"/>
      <c r="D7" s="225"/>
      <c r="E7" s="225"/>
      <c r="G7" s="229" t="s">
        <v>91</v>
      </c>
      <c r="I7" s="239" t="s">
        <v>89</v>
      </c>
      <c r="J7" s="240"/>
      <c r="K7" s="241"/>
      <c r="L7" s="113"/>
      <c r="M7" s="239" t="s">
        <v>90</v>
      </c>
      <c r="N7" s="240"/>
      <c r="O7" s="241"/>
      <c r="Q7" s="229" t="s">
        <v>57</v>
      </c>
    </row>
    <row r="8" spans="1:17" ht="13.5" thickBot="1" x14ac:dyDescent="0.25">
      <c r="B8" s="225"/>
      <c r="C8" s="225"/>
      <c r="D8" s="225"/>
      <c r="E8" s="225"/>
      <c r="G8" s="229"/>
      <c r="I8" s="115" t="s">
        <v>53</v>
      </c>
      <c r="J8" s="116" t="s">
        <v>54</v>
      </c>
      <c r="K8" s="117" t="s">
        <v>55</v>
      </c>
      <c r="L8" s="114"/>
      <c r="M8" s="115" t="s">
        <v>53</v>
      </c>
      <c r="N8" s="116" t="s">
        <v>54</v>
      </c>
      <c r="O8" s="117" t="s">
        <v>55</v>
      </c>
      <c r="Q8" s="229"/>
    </row>
    <row r="9" spans="1:17" ht="14.45" customHeight="1" thickTop="1" x14ac:dyDescent="0.2">
      <c r="A9" s="184" t="s">
        <v>147</v>
      </c>
      <c r="B9" s="87" t="s">
        <v>64</v>
      </c>
      <c r="C9" s="58"/>
      <c r="D9" s="77"/>
      <c r="E9" s="58"/>
      <c r="F9" s="58"/>
      <c r="G9" s="124"/>
      <c r="H9" s="58"/>
      <c r="I9" s="125"/>
      <c r="J9" s="125"/>
      <c r="K9" s="125"/>
      <c r="L9" s="125"/>
      <c r="M9" s="125"/>
      <c r="N9" s="125"/>
      <c r="O9" s="126"/>
      <c r="Q9" s="165"/>
    </row>
    <row r="10" spans="1:17" ht="27.6" customHeight="1" x14ac:dyDescent="0.2">
      <c r="A10" s="182" t="s">
        <v>144</v>
      </c>
      <c r="B10" s="85"/>
      <c r="C10" s="228" t="s">
        <v>139</v>
      </c>
      <c r="D10" s="118" t="s">
        <v>65</v>
      </c>
      <c r="E10" s="119" t="s">
        <v>142</v>
      </c>
      <c r="F10" s="58"/>
      <c r="G10" s="120" t="s">
        <v>92</v>
      </c>
      <c r="H10" s="58"/>
      <c r="I10" s="121"/>
      <c r="J10" s="121"/>
      <c r="K10" s="121"/>
      <c r="L10" s="127"/>
      <c r="M10" s="121"/>
      <c r="N10" s="121"/>
      <c r="O10" s="128"/>
      <c r="Q10" s="166"/>
    </row>
    <row r="11" spans="1:17" ht="27.6" customHeight="1" x14ac:dyDescent="0.2">
      <c r="A11" s="182" t="s">
        <v>145</v>
      </c>
      <c r="B11" s="85"/>
      <c r="C11" s="228"/>
      <c r="D11" s="118" t="s">
        <v>66</v>
      </c>
      <c r="E11" s="119" t="s">
        <v>143</v>
      </c>
      <c r="F11" s="58"/>
      <c r="G11" s="120" t="s">
        <v>135</v>
      </c>
      <c r="H11" s="58"/>
      <c r="I11" s="123"/>
      <c r="J11" s="123"/>
      <c r="K11" s="123"/>
      <c r="L11" s="129"/>
      <c r="M11" s="123"/>
      <c r="N11" s="123"/>
      <c r="O11" s="130"/>
      <c r="Q11" s="166"/>
    </row>
    <row r="12" spans="1:17" ht="27.6" customHeight="1" x14ac:dyDescent="0.2">
      <c r="A12" s="182" t="s">
        <v>205</v>
      </c>
      <c r="B12" s="85"/>
      <c r="C12" s="193" t="s">
        <v>207</v>
      </c>
      <c r="D12" s="118" t="s">
        <v>65</v>
      </c>
      <c r="E12" s="119" t="s">
        <v>67</v>
      </c>
      <c r="F12" s="58"/>
      <c r="G12" s="120" t="s">
        <v>135</v>
      </c>
      <c r="H12" s="58"/>
      <c r="I12" s="123"/>
      <c r="J12" s="123"/>
      <c r="K12" s="123"/>
      <c r="L12" s="129"/>
      <c r="M12" s="123"/>
      <c r="N12" s="123"/>
      <c r="O12" s="130"/>
      <c r="Q12" s="166"/>
    </row>
    <row r="13" spans="1:17" ht="27.6" customHeight="1" thickBot="1" x14ac:dyDescent="0.25">
      <c r="A13" s="183" t="s">
        <v>206</v>
      </c>
      <c r="B13" s="86"/>
      <c r="C13" s="131" t="s">
        <v>27</v>
      </c>
      <c r="D13" s="132"/>
      <c r="E13" s="131"/>
      <c r="F13" s="133"/>
      <c r="G13" s="134"/>
      <c r="H13" s="133"/>
      <c r="I13" s="135"/>
      <c r="J13" s="135"/>
      <c r="K13" s="135"/>
      <c r="L13" s="136"/>
      <c r="M13" s="135"/>
      <c r="N13" s="135"/>
      <c r="O13" s="137"/>
      <c r="Q13" s="166"/>
    </row>
    <row r="14" spans="1:17" ht="17.100000000000001" customHeight="1" thickTop="1" x14ac:dyDescent="0.2">
      <c r="A14" s="184" t="s">
        <v>146</v>
      </c>
      <c r="B14" s="144" t="s">
        <v>195</v>
      </c>
      <c r="C14" s="140"/>
      <c r="D14" s="141"/>
      <c r="E14" s="140"/>
      <c r="F14" s="145"/>
      <c r="G14" s="142"/>
      <c r="H14" s="145"/>
      <c r="I14" s="146"/>
      <c r="J14" s="146"/>
      <c r="K14" s="146"/>
      <c r="L14" s="146"/>
      <c r="M14" s="146"/>
      <c r="N14" s="146"/>
      <c r="O14" s="147"/>
      <c r="Q14" s="165"/>
    </row>
    <row r="15" spans="1:17" ht="27.6" customHeight="1" x14ac:dyDescent="0.2">
      <c r="A15" s="182" t="s">
        <v>148</v>
      </c>
      <c r="B15" s="148"/>
      <c r="C15" s="228" t="s">
        <v>199</v>
      </c>
      <c r="D15" s="118" t="s">
        <v>65</v>
      </c>
      <c r="E15" s="119" t="s">
        <v>200</v>
      </c>
      <c r="F15" s="58"/>
      <c r="G15" s="120" t="s">
        <v>92</v>
      </c>
      <c r="H15" s="58"/>
      <c r="I15" s="121"/>
      <c r="J15" s="121"/>
      <c r="K15" s="121"/>
      <c r="L15" s="127"/>
      <c r="M15" s="121"/>
      <c r="N15" s="121"/>
      <c r="O15" s="128"/>
      <c r="Q15" s="166"/>
    </row>
    <row r="16" spans="1:17" ht="27.6" customHeight="1" x14ac:dyDescent="0.2">
      <c r="A16" s="182" t="s">
        <v>149</v>
      </c>
      <c r="B16" s="85"/>
      <c r="C16" s="228"/>
      <c r="D16" s="118" t="s">
        <v>66</v>
      </c>
      <c r="E16" s="119" t="s">
        <v>192</v>
      </c>
      <c r="F16" s="58"/>
      <c r="G16" s="120" t="s">
        <v>92</v>
      </c>
      <c r="H16" s="58"/>
      <c r="I16" s="121"/>
      <c r="J16" s="121"/>
      <c r="K16" s="121"/>
      <c r="L16" s="127"/>
      <c r="M16" s="121"/>
      <c r="N16" s="121"/>
      <c r="O16" s="128"/>
      <c r="Q16" s="166"/>
    </row>
    <row r="17" spans="1:17" ht="27.6" customHeight="1" x14ac:dyDescent="0.2">
      <c r="A17" s="182" t="s">
        <v>203</v>
      </c>
      <c r="B17" s="85"/>
      <c r="C17" s="228"/>
      <c r="D17" s="118" t="s">
        <v>201</v>
      </c>
      <c r="E17" s="119" t="s">
        <v>219</v>
      </c>
      <c r="F17" s="58"/>
      <c r="G17" s="120" t="s">
        <v>135</v>
      </c>
      <c r="H17" s="58"/>
      <c r="I17" s="121"/>
      <c r="J17" s="121"/>
      <c r="K17" s="121"/>
      <c r="L17" s="127"/>
      <c r="M17" s="121"/>
      <c r="N17" s="121"/>
      <c r="O17" s="128"/>
      <c r="Q17" s="166"/>
    </row>
    <row r="18" spans="1:17" ht="27.6" customHeight="1" x14ac:dyDescent="0.2">
      <c r="A18" s="182" t="s">
        <v>150</v>
      </c>
      <c r="B18" s="85"/>
      <c r="C18" s="228"/>
      <c r="D18" s="118" t="s">
        <v>68</v>
      </c>
      <c r="E18" s="119" t="s">
        <v>216</v>
      </c>
      <c r="F18" s="58"/>
      <c r="G18" s="120" t="s">
        <v>135</v>
      </c>
      <c r="H18" s="58"/>
      <c r="I18" s="121"/>
      <c r="J18" s="121"/>
      <c r="K18" s="121"/>
      <c r="L18" s="127"/>
      <c r="M18" s="121"/>
      <c r="N18" s="121"/>
      <c r="O18" s="128"/>
      <c r="Q18" s="166"/>
    </row>
    <row r="19" spans="1:17" ht="27.6" customHeight="1" x14ac:dyDescent="0.2">
      <c r="A19" s="182" t="s">
        <v>204</v>
      </c>
      <c r="B19" s="85"/>
      <c r="C19" s="228"/>
      <c r="D19" s="118" t="s">
        <v>202</v>
      </c>
      <c r="E19" s="119" t="s">
        <v>217</v>
      </c>
      <c r="F19" s="58"/>
      <c r="G19" s="120" t="s">
        <v>95</v>
      </c>
      <c r="H19" s="58"/>
      <c r="I19" s="121"/>
      <c r="J19" s="121"/>
      <c r="K19" s="121"/>
      <c r="L19" s="127"/>
      <c r="M19" s="121"/>
      <c r="N19" s="121"/>
      <c r="O19" s="128"/>
      <c r="Q19" s="166"/>
    </row>
    <row r="20" spans="1:17" ht="27.6" customHeight="1" x14ac:dyDescent="0.2">
      <c r="A20" s="182" t="s">
        <v>194</v>
      </c>
      <c r="B20" s="85"/>
      <c r="C20" s="228"/>
      <c r="D20" s="118" t="s">
        <v>193</v>
      </c>
      <c r="E20" s="192" t="s">
        <v>218</v>
      </c>
      <c r="F20" s="58"/>
      <c r="G20" s="120" t="s">
        <v>95</v>
      </c>
      <c r="H20" s="58"/>
      <c r="I20" s="121"/>
      <c r="J20" s="121"/>
      <c r="K20" s="121"/>
      <c r="L20" s="127"/>
      <c r="M20" s="121"/>
      <c r="N20" s="121"/>
      <c r="O20" s="128"/>
      <c r="Q20" s="166"/>
    </row>
    <row r="21" spans="1:17" ht="27.6" customHeight="1" thickBot="1" x14ac:dyDescent="0.25">
      <c r="A21" s="183" t="s">
        <v>208</v>
      </c>
      <c r="B21" s="86"/>
      <c r="C21" s="131" t="s">
        <v>27</v>
      </c>
      <c r="D21" s="132"/>
      <c r="E21" s="131"/>
      <c r="F21" s="133"/>
      <c r="G21" s="149"/>
      <c r="H21" s="133"/>
      <c r="I21" s="135"/>
      <c r="J21" s="135"/>
      <c r="K21" s="135"/>
      <c r="L21" s="136"/>
      <c r="M21" s="135"/>
      <c r="N21" s="135"/>
      <c r="O21" s="137"/>
      <c r="Q21" s="168"/>
    </row>
    <row r="22" spans="1:17" ht="17.45" customHeight="1" thickTop="1" x14ac:dyDescent="0.2">
      <c r="A22" s="185" t="s">
        <v>151</v>
      </c>
      <c r="B22" s="150" t="s">
        <v>69</v>
      </c>
      <c r="C22" s="140"/>
      <c r="D22" s="141"/>
      <c r="E22" s="140"/>
      <c r="F22" s="145"/>
      <c r="G22" s="151"/>
      <c r="H22" s="145"/>
      <c r="I22" s="152"/>
      <c r="J22" s="152"/>
      <c r="K22" s="152"/>
      <c r="L22" s="146"/>
      <c r="M22" s="152"/>
      <c r="N22" s="152"/>
      <c r="O22" s="153"/>
      <c r="Q22" s="165"/>
    </row>
    <row r="23" spans="1:17" ht="27.6" customHeight="1" x14ac:dyDescent="0.2">
      <c r="A23" s="181" t="s">
        <v>152</v>
      </c>
      <c r="B23" s="85"/>
      <c r="C23" s="228" t="s">
        <v>70</v>
      </c>
      <c r="D23" s="118" t="s">
        <v>65</v>
      </c>
      <c r="E23" s="119" t="s">
        <v>71</v>
      </c>
      <c r="F23" s="58"/>
      <c r="G23" s="120" t="s">
        <v>93</v>
      </c>
      <c r="H23" s="58"/>
      <c r="I23" s="121"/>
      <c r="J23" s="121"/>
      <c r="K23" s="121"/>
      <c r="L23" s="127"/>
      <c r="M23" s="121"/>
      <c r="N23" s="121"/>
      <c r="O23" s="128"/>
      <c r="Q23" s="166"/>
    </row>
    <row r="24" spans="1:17" ht="27.6" customHeight="1" x14ac:dyDescent="0.2">
      <c r="A24" s="181" t="s">
        <v>153</v>
      </c>
      <c r="B24" s="85"/>
      <c r="C24" s="228"/>
      <c r="D24" s="118" t="s">
        <v>66</v>
      </c>
      <c r="E24" s="119" t="s">
        <v>72</v>
      </c>
      <c r="F24" s="58"/>
      <c r="G24" s="120" t="s">
        <v>136</v>
      </c>
      <c r="H24" s="58"/>
      <c r="I24" s="121"/>
      <c r="J24" s="121"/>
      <c r="K24" s="121"/>
      <c r="L24" s="127"/>
      <c r="M24" s="121"/>
      <c r="N24" s="121"/>
      <c r="O24" s="128"/>
      <c r="Q24" s="166"/>
    </row>
    <row r="25" spans="1:17" ht="27.6" customHeight="1" x14ac:dyDescent="0.2">
      <c r="A25" s="181" t="s">
        <v>154</v>
      </c>
      <c r="B25" s="85"/>
      <c r="C25" s="228" t="s">
        <v>73</v>
      </c>
      <c r="D25" s="118" t="s">
        <v>65</v>
      </c>
      <c r="E25" s="119" t="s">
        <v>71</v>
      </c>
      <c r="F25" s="58"/>
      <c r="G25" s="120" t="s">
        <v>93</v>
      </c>
      <c r="H25" s="58"/>
      <c r="I25" s="121"/>
      <c r="J25" s="121"/>
      <c r="K25" s="121"/>
      <c r="L25" s="127"/>
      <c r="M25" s="121"/>
      <c r="N25" s="121"/>
      <c r="O25" s="128"/>
      <c r="Q25" s="166"/>
    </row>
    <row r="26" spans="1:17" ht="27.6" customHeight="1" x14ac:dyDescent="0.2">
      <c r="A26" s="181" t="s">
        <v>155</v>
      </c>
      <c r="B26" s="85"/>
      <c r="C26" s="228"/>
      <c r="D26" s="118" t="s">
        <v>66</v>
      </c>
      <c r="E26" s="119" t="s">
        <v>72</v>
      </c>
      <c r="F26" s="58"/>
      <c r="G26" s="120" t="s">
        <v>136</v>
      </c>
      <c r="H26" s="58"/>
      <c r="I26" s="121"/>
      <c r="J26" s="121"/>
      <c r="K26" s="121"/>
      <c r="L26" s="127"/>
      <c r="M26" s="121"/>
      <c r="N26" s="121"/>
      <c r="O26" s="128"/>
      <c r="Q26" s="166"/>
    </row>
    <row r="27" spans="1:17" ht="27.6" customHeight="1" thickBot="1" x14ac:dyDescent="0.25">
      <c r="A27" s="181" t="s">
        <v>156</v>
      </c>
      <c r="B27" s="86"/>
      <c r="C27" s="131" t="s">
        <v>27</v>
      </c>
      <c r="D27" s="132"/>
      <c r="E27" s="131"/>
      <c r="F27" s="133"/>
      <c r="G27" s="149"/>
      <c r="H27" s="133"/>
      <c r="I27" s="135"/>
      <c r="J27" s="135"/>
      <c r="K27" s="135"/>
      <c r="L27" s="136"/>
      <c r="M27" s="135"/>
      <c r="N27" s="135"/>
      <c r="O27" s="137"/>
      <c r="Q27" s="168"/>
    </row>
    <row r="28" spans="1:17" ht="17.100000000000001" customHeight="1" thickTop="1" x14ac:dyDescent="0.2">
      <c r="A28" s="184" t="s">
        <v>157</v>
      </c>
      <c r="B28" s="150" t="s">
        <v>74</v>
      </c>
      <c r="C28" s="140"/>
      <c r="D28" s="141"/>
      <c r="E28" s="140"/>
      <c r="F28" s="145"/>
      <c r="G28" s="142"/>
      <c r="H28" s="145"/>
      <c r="I28" s="152"/>
      <c r="J28" s="152"/>
      <c r="K28" s="152"/>
      <c r="L28" s="146"/>
      <c r="M28" s="152"/>
      <c r="N28" s="152"/>
      <c r="O28" s="153"/>
      <c r="Q28" s="165"/>
    </row>
    <row r="29" spans="1:17" ht="27.6" customHeight="1" x14ac:dyDescent="0.2">
      <c r="A29" s="182" t="s">
        <v>158</v>
      </c>
      <c r="B29" s="85"/>
      <c r="C29" s="228" t="s">
        <v>75</v>
      </c>
      <c r="D29" s="118" t="s">
        <v>65</v>
      </c>
      <c r="E29" s="119" t="s">
        <v>76</v>
      </c>
      <c r="F29" s="58"/>
      <c r="G29" s="120" t="s">
        <v>92</v>
      </c>
      <c r="H29" s="58"/>
      <c r="I29" s="121"/>
      <c r="J29" s="121"/>
      <c r="K29" s="121"/>
      <c r="L29" s="127"/>
      <c r="M29" s="121"/>
      <c r="N29" s="121"/>
      <c r="O29" s="128"/>
      <c r="Q29" s="166"/>
    </row>
    <row r="30" spans="1:17" ht="27.6" customHeight="1" x14ac:dyDescent="0.2">
      <c r="A30" s="182" t="s">
        <v>159</v>
      </c>
      <c r="B30" s="85"/>
      <c r="C30" s="228"/>
      <c r="D30" s="118" t="s">
        <v>66</v>
      </c>
      <c r="E30" s="119" t="s">
        <v>77</v>
      </c>
      <c r="F30" s="58"/>
      <c r="G30" s="120" t="s">
        <v>135</v>
      </c>
      <c r="H30" s="58"/>
      <c r="I30" s="121"/>
      <c r="J30" s="121"/>
      <c r="K30" s="121"/>
      <c r="L30" s="127"/>
      <c r="M30" s="121"/>
      <c r="N30" s="121"/>
      <c r="O30" s="128"/>
      <c r="Q30" s="166"/>
    </row>
    <row r="31" spans="1:17" ht="27.6" customHeight="1" x14ac:dyDescent="0.2">
      <c r="A31" s="182" t="s">
        <v>160</v>
      </c>
      <c r="B31" s="85"/>
      <c r="C31" s="228" t="s">
        <v>78</v>
      </c>
      <c r="D31" s="118" t="s">
        <v>65</v>
      </c>
      <c r="E31" s="119" t="s">
        <v>79</v>
      </c>
      <c r="F31" s="58"/>
      <c r="G31" s="120" t="s">
        <v>92</v>
      </c>
      <c r="H31" s="58"/>
      <c r="I31" s="121"/>
      <c r="J31" s="121"/>
      <c r="K31" s="121"/>
      <c r="L31" s="127"/>
      <c r="M31" s="121"/>
      <c r="N31" s="121"/>
      <c r="O31" s="128"/>
      <c r="Q31" s="166"/>
    </row>
    <row r="32" spans="1:17" ht="27.6" customHeight="1" x14ac:dyDescent="0.2">
      <c r="A32" s="182" t="s">
        <v>161</v>
      </c>
      <c r="B32" s="85"/>
      <c r="C32" s="228"/>
      <c r="D32" s="118" t="s">
        <v>66</v>
      </c>
      <c r="E32" s="119" t="s">
        <v>77</v>
      </c>
      <c r="F32" s="58"/>
      <c r="G32" s="120" t="s">
        <v>135</v>
      </c>
      <c r="H32" s="58"/>
      <c r="I32" s="121"/>
      <c r="J32" s="121"/>
      <c r="K32" s="121"/>
      <c r="L32" s="127"/>
      <c r="M32" s="121"/>
      <c r="N32" s="121"/>
      <c r="O32" s="128"/>
      <c r="Q32" s="166"/>
    </row>
    <row r="33" spans="1:17" ht="27.6" customHeight="1" thickBot="1" x14ac:dyDescent="0.25">
      <c r="A33" s="183" t="s">
        <v>162</v>
      </c>
      <c r="B33" s="86"/>
      <c r="C33" s="131" t="s">
        <v>27</v>
      </c>
      <c r="D33" s="132"/>
      <c r="E33" s="131"/>
      <c r="F33" s="133"/>
      <c r="G33" s="149"/>
      <c r="H33" s="133"/>
      <c r="I33" s="135"/>
      <c r="J33" s="135"/>
      <c r="K33" s="135"/>
      <c r="L33" s="136"/>
      <c r="M33" s="135"/>
      <c r="N33" s="135"/>
      <c r="O33" s="137"/>
      <c r="Q33" s="168"/>
    </row>
    <row r="34" spans="1:17" ht="17.45" customHeight="1" thickTop="1" x14ac:dyDescent="0.2">
      <c r="A34" s="184" t="s">
        <v>163</v>
      </c>
      <c r="B34" s="150" t="s">
        <v>80</v>
      </c>
      <c r="C34" s="140"/>
      <c r="D34" s="141"/>
      <c r="E34" s="140"/>
      <c r="F34" s="145"/>
      <c r="G34" s="142"/>
      <c r="H34" s="145"/>
      <c r="I34" s="152"/>
      <c r="J34" s="152"/>
      <c r="K34" s="152"/>
      <c r="L34" s="146"/>
      <c r="M34" s="152"/>
      <c r="N34" s="152"/>
      <c r="O34" s="153"/>
      <c r="Q34" s="165"/>
    </row>
    <row r="35" spans="1:17" ht="27.6" customHeight="1" x14ac:dyDescent="0.2">
      <c r="A35" s="182" t="s">
        <v>164</v>
      </c>
      <c r="B35" s="85"/>
      <c r="C35" s="242" t="s">
        <v>81</v>
      </c>
      <c r="D35" s="138" t="s">
        <v>65</v>
      </c>
      <c r="E35" s="139" t="s">
        <v>82</v>
      </c>
      <c r="F35" s="58"/>
      <c r="G35" s="120" t="s">
        <v>138</v>
      </c>
      <c r="H35" s="58"/>
      <c r="I35" s="121"/>
      <c r="J35" s="121"/>
      <c r="K35" s="121"/>
      <c r="L35" s="127"/>
      <c r="M35" s="121"/>
      <c r="N35" s="121"/>
      <c r="O35" s="128"/>
      <c r="Q35" s="166"/>
    </row>
    <row r="36" spans="1:17" ht="27.6" customHeight="1" thickBot="1" x14ac:dyDescent="0.25">
      <c r="A36" s="183" t="s">
        <v>165</v>
      </c>
      <c r="B36" s="86"/>
      <c r="C36" s="243"/>
      <c r="D36" s="154" t="s">
        <v>66</v>
      </c>
      <c r="E36" s="155" t="s">
        <v>83</v>
      </c>
      <c r="F36" s="133"/>
      <c r="G36" s="134" t="s">
        <v>135</v>
      </c>
      <c r="H36" s="133"/>
      <c r="I36" s="135"/>
      <c r="J36" s="135"/>
      <c r="K36" s="135"/>
      <c r="L36" s="136"/>
      <c r="M36" s="135"/>
      <c r="N36" s="135"/>
      <c r="O36" s="137"/>
      <c r="Q36" s="168"/>
    </row>
    <row r="37" spans="1:17" ht="17.100000000000001" customHeight="1" thickTop="1" x14ac:dyDescent="0.2">
      <c r="A37" s="184" t="s">
        <v>166</v>
      </c>
      <c r="B37" s="150" t="s">
        <v>84</v>
      </c>
      <c r="C37" s="140"/>
      <c r="D37" s="141"/>
      <c r="E37" s="140"/>
      <c r="F37" s="145"/>
      <c r="G37" s="142"/>
      <c r="H37" s="145"/>
      <c r="I37" s="152"/>
      <c r="J37" s="152"/>
      <c r="K37" s="152"/>
      <c r="L37" s="146"/>
      <c r="M37" s="152"/>
      <c r="N37" s="152"/>
      <c r="O37" s="153"/>
      <c r="Q37" s="165"/>
    </row>
    <row r="38" spans="1:17" ht="27.6" customHeight="1" thickBot="1" x14ac:dyDescent="0.25">
      <c r="A38" s="183" t="s">
        <v>167</v>
      </c>
      <c r="B38" s="86"/>
      <c r="C38" s="155" t="s">
        <v>27</v>
      </c>
      <c r="D38" s="154"/>
      <c r="E38" s="155"/>
      <c r="F38" s="133"/>
      <c r="G38" s="149"/>
      <c r="H38" s="133"/>
      <c r="I38" s="135"/>
      <c r="J38" s="135"/>
      <c r="K38" s="135"/>
      <c r="L38" s="136"/>
      <c r="M38" s="135"/>
      <c r="N38" s="135"/>
      <c r="O38" s="137"/>
      <c r="Q38" s="167"/>
    </row>
    <row r="39" spans="1:17" ht="15.95" customHeight="1" thickTop="1" x14ac:dyDescent="0.2">
      <c r="C39" s="111"/>
      <c r="D39" s="110"/>
      <c r="E39" s="111"/>
      <c r="I39" s="122"/>
      <c r="J39" s="122"/>
      <c r="K39" s="122"/>
      <c r="L39" s="122"/>
      <c r="M39" s="122"/>
      <c r="N39" s="122"/>
      <c r="O39" s="122"/>
    </row>
    <row r="40" spans="1:17" ht="27.6" customHeight="1" thickBot="1" x14ac:dyDescent="0.25">
      <c r="B40" s="112" t="s">
        <v>96</v>
      </c>
      <c r="C40" s="156"/>
      <c r="D40" s="157"/>
      <c r="E40" s="156"/>
      <c r="F40" s="158"/>
      <c r="G40" s="159"/>
      <c r="H40" s="189"/>
      <c r="I40" s="161"/>
      <c r="J40" s="226" t="s">
        <v>181</v>
      </c>
      <c r="K40" s="226"/>
      <c r="L40" s="226"/>
      <c r="M40" s="226"/>
      <c r="N40" s="226"/>
      <c r="O40" s="161"/>
    </row>
    <row r="41" spans="1:17" ht="18" customHeight="1" thickTop="1" x14ac:dyDescent="0.2">
      <c r="A41" s="184" t="s">
        <v>169</v>
      </c>
      <c r="B41" s="150" t="s">
        <v>85</v>
      </c>
      <c r="C41" s="140"/>
      <c r="D41" s="141"/>
      <c r="E41" s="140"/>
      <c r="F41" s="145"/>
      <c r="G41" s="142"/>
      <c r="H41" s="145"/>
      <c r="I41" s="146"/>
      <c r="J41" s="146"/>
      <c r="K41" s="146"/>
      <c r="L41" s="146"/>
      <c r="M41" s="146"/>
      <c r="N41" s="146"/>
      <c r="O41" s="147"/>
    </row>
    <row r="42" spans="1:17" ht="27.6" customHeight="1" x14ac:dyDescent="0.2">
      <c r="A42" s="182" t="s">
        <v>170</v>
      </c>
      <c r="B42" s="85"/>
      <c r="C42" s="228" t="s">
        <v>168</v>
      </c>
      <c r="D42" s="228"/>
      <c r="E42" s="228"/>
      <c r="F42" s="228"/>
      <c r="G42" s="228"/>
      <c r="H42" s="76"/>
      <c r="I42" s="121"/>
      <c r="J42" s="121"/>
      <c r="K42" s="121"/>
      <c r="L42" s="121"/>
      <c r="M42" s="121"/>
      <c r="N42" s="121"/>
      <c r="O42" s="128"/>
    </row>
    <row r="43" spans="1:17" ht="27.6" customHeight="1" thickBot="1" x14ac:dyDescent="0.25">
      <c r="A43" s="183" t="s">
        <v>171</v>
      </c>
      <c r="B43" s="86"/>
      <c r="C43" s="227" t="s">
        <v>27</v>
      </c>
      <c r="D43" s="227"/>
      <c r="E43" s="227"/>
      <c r="F43" s="186"/>
      <c r="G43" s="149"/>
      <c r="H43" s="187"/>
      <c r="I43" s="135"/>
      <c r="J43" s="135"/>
      <c r="K43" s="135"/>
      <c r="L43" s="135"/>
      <c r="M43" s="135"/>
      <c r="N43" s="135"/>
      <c r="O43" s="137"/>
    </row>
    <row r="44" spans="1:17" ht="17.100000000000001" customHeight="1" thickTop="1" x14ac:dyDescent="0.2">
      <c r="A44" s="184" t="s">
        <v>172</v>
      </c>
      <c r="B44" s="150" t="s">
        <v>86</v>
      </c>
      <c r="C44" s="140"/>
      <c r="D44" s="141"/>
      <c r="E44" s="140"/>
      <c r="F44" s="145"/>
      <c r="G44" s="142"/>
      <c r="H44" s="145"/>
      <c r="I44" s="146"/>
      <c r="J44" s="146"/>
      <c r="K44" s="146"/>
      <c r="L44" s="146"/>
      <c r="M44" s="146"/>
      <c r="N44" s="146"/>
      <c r="O44" s="147"/>
    </row>
    <row r="45" spans="1:17" ht="27.6" customHeight="1" x14ac:dyDescent="0.2">
      <c r="A45" s="182" t="s">
        <v>173</v>
      </c>
      <c r="B45" s="85"/>
      <c r="C45" s="238" t="s">
        <v>141</v>
      </c>
      <c r="D45" s="238"/>
      <c r="E45" s="238"/>
      <c r="F45" s="238"/>
      <c r="G45" s="238"/>
      <c r="H45" s="76"/>
      <c r="I45" s="121"/>
      <c r="J45" s="121"/>
      <c r="K45" s="121"/>
      <c r="L45" s="121"/>
      <c r="M45" s="121"/>
      <c r="N45" s="121"/>
      <c r="O45" s="128"/>
    </row>
    <row r="46" spans="1:17" ht="27.6" customHeight="1" thickBot="1" x14ac:dyDescent="0.25">
      <c r="A46" s="183" t="s">
        <v>174</v>
      </c>
      <c r="B46" s="86"/>
      <c r="C46" s="131" t="s">
        <v>27</v>
      </c>
      <c r="D46" s="132"/>
      <c r="E46" s="131"/>
      <c r="F46" s="188"/>
      <c r="G46" s="149"/>
      <c r="H46" s="133"/>
      <c r="I46" s="135"/>
      <c r="J46" s="135"/>
      <c r="K46" s="135"/>
      <c r="L46" s="135"/>
      <c r="M46" s="135"/>
      <c r="N46" s="135"/>
      <c r="O46" s="137"/>
    </row>
    <row r="47" spans="1:17" ht="17.45" customHeight="1" thickTop="1" x14ac:dyDescent="0.2">
      <c r="A47" s="184" t="s">
        <v>175</v>
      </c>
      <c r="B47" s="150" t="s">
        <v>87</v>
      </c>
      <c r="C47" s="140"/>
      <c r="D47" s="141"/>
      <c r="E47" s="140"/>
      <c r="F47" s="145"/>
      <c r="G47" s="142"/>
      <c r="H47" s="145"/>
      <c r="I47" s="152"/>
      <c r="J47" s="152"/>
      <c r="K47" s="152"/>
      <c r="L47" s="152"/>
      <c r="M47" s="152"/>
      <c r="N47" s="152"/>
      <c r="O47" s="153"/>
    </row>
    <row r="48" spans="1:17" ht="27.6" customHeight="1" x14ac:dyDescent="0.2">
      <c r="A48" s="182" t="s">
        <v>176</v>
      </c>
      <c r="B48" s="85"/>
      <c r="C48" s="228" t="s">
        <v>140</v>
      </c>
      <c r="D48" s="228"/>
      <c r="E48" s="228"/>
      <c r="F48" s="228"/>
      <c r="G48" s="228"/>
      <c r="H48" s="76"/>
      <c r="I48" s="121"/>
      <c r="J48" s="121"/>
      <c r="K48" s="121"/>
      <c r="L48" s="121"/>
      <c r="M48" s="121"/>
      <c r="N48" s="121"/>
      <c r="O48" s="128"/>
    </row>
    <row r="49" spans="1:15" ht="27.6" customHeight="1" x14ac:dyDescent="0.2">
      <c r="A49" s="182" t="s">
        <v>177</v>
      </c>
      <c r="B49" s="85"/>
      <c r="C49" s="238" t="s">
        <v>88</v>
      </c>
      <c r="D49" s="238"/>
      <c r="E49" s="238"/>
      <c r="F49" s="238"/>
      <c r="G49" s="238"/>
      <c r="H49" s="76"/>
      <c r="I49" s="121"/>
      <c r="J49" s="121"/>
      <c r="K49" s="121"/>
      <c r="L49" s="121"/>
      <c r="M49" s="121"/>
      <c r="N49" s="121"/>
      <c r="O49" s="128"/>
    </row>
    <row r="50" spans="1:15" ht="27.6" customHeight="1" thickBot="1" x14ac:dyDescent="0.25">
      <c r="A50" s="183" t="s">
        <v>178</v>
      </c>
      <c r="B50" s="86"/>
      <c r="C50" s="131" t="s">
        <v>97</v>
      </c>
      <c r="D50" s="131"/>
      <c r="E50" s="131"/>
      <c r="F50" s="186"/>
      <c r="G50" s="149"/>
      <c r="H50" s="187"/>
      <c r="I50" s="135"/>
      <c r="J50" s="135"/>
      <c r="K50" s="135"/>
      <c r="L50" s="135"/>
      <c r="M50" s="135"/>
      <c r="N50" s="135"/>
      <c r="O50" s="137"/>
    </row>
    <row r="51" spans="1:15" ht="13.5" thickTop="1" x14ac:dyDescent="0.2">
      <c r="A51" s="184" t="s">
        <v>179</v>
      </c>
      <c r="B51" s="87" t="s">
        <v>98</v>
      </c>
      <c r="C51" s="76"/>
      <c r="D51" s="125"/>
      <c r="E51" s="76"/>
      <c r="F51" s="58"/>
      <c r="G51" s="124"/>
      <c r="H51" s="58"/>
      <c r="I51" s="143"/>
      <c r="J51" s="143"/>
      <c r="K51" s="143"/>
      <c r="L51" s="143"/>
      <c r="M51" s="143"/>
      <c r="N51" s="143"/>
      <c r="O51" s="162"/>
    </row>
    <row r="52" spans="1:15" ht="27.95" customHeight="1" thickBot="1" x14ac:dyDescent="0.25">
      <c r="A52" s="183" t="s">
        <v>180</v>
      </c>
      <c r="B52" s="86"/>
      <c r="C52" s="227" t="s">
        <v>99</v>
      </c>
      <c r="D52" s="227"/>
      <c r="E52" s="227"/>
      <c r="F52" s="227"/>
      <c r="G52" s="227"/>
      <c r="H52" s="133"/>
      <c r="I52" s="163"/>
      <c r="J52" s="163"/>
      <c r="K52" s="163"/>
      <c r="L52" s="163"/>
      <c r="M52" s="163"/>
      <c r="N52" s="163"/>
      <c r="O52" s="164"/>
    </row>
    <row r="53" spans="1:15" ht="13.5" thickTop="1" x14ac:dyDescent="0.2">
      <c r="C53" s="111"/>
      <c r="D53" s="110"/>
      <c r="E53" s="111"/>
      <c r="I53" s="110"/>
      <c r="J53" s="110"/>
      <c r="K53" s="110"/>
      <c r="L53" s="110"/>
      <c r="M53" s="110"/>
      <c r="N53" s="110"/>
      <c r="O53" s="110"/>
    </row>
    <row r="54" spans="1:15" x14ac:dyDescent="0.2">
      <c r="C54" s="111"/>
      <c r="D54" s="110"/>
      <c r="E54" s="111"/>
      <c r="I54" s="110"/>
      <c r="J54" s="110"/>
      <c r="K54" s="110"/>
      <c r="L54" s="110"/>
      <c r="M54" s="110"/>
      <c r="N54" s="110"/>
      <c r="O54" s="110"/>
    </row>
    <row r="55" spans="1:15" x14ac:dyDescent="0.2">
      <c r="C55" s="111"/>
      <c r="D55" s="110"/>
      <c r="E55" s="111"/>
      <c r="I55" s="110"/>
      <c r="J55" s="110"/>
      <c r="K55" s="110"/>
      <c r="L55" s="110"/>
      <c r="M55" s="110"/>
      <c r="N55" s="110"/>
      <c r="O55" s="110"/>
    </row>
    <row r="56" spans="1:15" x14ac:dyDescent="0.2">
      <c r="C56" s="111"/>
      <c r="D56" s="110"/>
      <c r="E56" s="111"/>
    </row>
    <row r="57" spans="1:15" x14ac:dyDescent="0.2">
      <c r="C57" s="111"/>
      <c r="D57" s="110"/>
      <c r="E57" s="111"/>
    </row>
    <row r="58" spans="1:15" x14ac:dyDescent="0.2">
      <c r="C58" s="111"/>
      <c r="D58" s="110"/>
      <c r="E58" s="111"/>
    </row>
    <row r="59" spans="1:15" x14ac:dyDescent="0.2">
      <c r="C59" s="111"/>
      <c r="D59" s="110"/>
      <c r="E59" s="111"/>
    </row>
    <row r="60" spans="1:15" x14ac:dyDescent="0.2">
      <c r="C60" s="111"/>
      <c r="D60" s="110"/>
      <c r="E60" s="111"/>
    </row>
    <row r="61" spans="1:15" x14ac:dyDescent="0.2">
      <c r="C61" s="111"/>
      <c r="D61" s="110"/>
      <c r="E61" s="111"/>
    </row>
    <row r="62" spans="1:15" x14ac:dyDescent="0.2">
      <c r="C62" s="111"/>
      <c r="D62" s="110"/>
      <c r="E62" s="111"/>
    </row>
    <row r="63" spans="1:15" x14ac:dyDescent="0.2">
      <c r="C63" s="111"/>
      <c r="D63" s="110"/>
      <c r="E63" s="111"/>
    </row>
    <row r="64" spans="1:15" x14ac:dyDescent="0.2">
      <c r="C64" s="111"/>
      <c r="D64" s="110"/>
      <c r="E64" s="111"/>
    </row>
    <row r="65" spans="3:5" x14ac:dyDescent="0.2">
      <c r="C65" s="111"/>
      <c r="D65" s="110"/>
      <c r="E65" s="111"/>
    </row>
    <row r="66" spans="3:5" x14ac:dyDescent="0.2">
      <c r="C66" s="111"/>
      <c r="D66" s="110"/>
      <c r="E66" s="111"/>
    </row>
    <row r="67" spans="3:5" x14ac:dyDescent="0.2">
      <c r="C67" s="111"/>
      <c r="D67" s="110"/>
      <c r="E67" s="111"/>
    </row>
    <row r="68" spans="3:5" x14ac:dyDescent="0.2">
      <c r="C68" s="111"/>
      <c r="D68" s="110"/>
      <c r="E68" s="111"/>
    </row>
    <row r="69" spans="3:5" x14ac:dyDescent="0.2">
      <c r="C69" s="111"/>
      <c r="D69" s="110"/>
      <c r="E69" s="111"/>
    </row>
    <row r="70" spans="3:5" x14ac:dyDescent="0.2">
      <c r="C70" s="111"/>
      <c r="D70" s="110"/>
      <c r="E70" s="111"/>
    </row>
    <row r="71" spans="3:5" x14ac:dyDescent="0.2">
      <c r="C71" s="111"/>
      <c r="D71" s="110"/>
      <c r="E71" s="111"/>
    </row>
    <row r="72" spans="3:5" x14ac:dyDescent="0.2">
      <c r="C72" s="111"/>
      <c r="D72" s="110"/>
      <c r="E72" s="111"/>
    </row>
    <row r="73" spans="3:5" x14ac:dyDescent="0.2">
      <c r="C73" s="111"/>
      <c r="D73" s="110"/>
      <c r="E73" s="111"/>
    </row>
    <row r="74" spans="3:5" x14ac:dyDescent="0.2">
      <c r="C74" s="111"/>
      <c r="D74" s="110"/>
      <c r="E74" s="111"/>
    </row>
    <row r="75" spans="3:5" x14ac:dyDescent="0.2">
      <c r="C75" s="111"/>
      <c r="D75" s="110"/>
      <c r="E75" s="111"/>
    </row>
    <row r="76" spans="3:5" x14ac:dyDescent="0.2">
      <c r="C76" s="111"/>
      <c r="D76" s="110"/>
      <c r="E76" s="111"/>
    </row>
    <row r="77" spans="3:5" x14ac:dyDescent="0.2">
      <c r="C77" s="111"/>
      <c r="D77" s="110"/>
      <c r="E77" s="111"/>
    </row>
    <row r="78" spans="3:5" x14ac:dyDescent="0.2">
      <c r="C78" s="111"/>
      <c r="D78" s="110"/>
      <c r="E78" s="111"/>
    </row>
    <row r="79" spans="3:5" x14ac:dyDescent="0.2">
      <c r="C79" s="111"/>
      <c r="D79" s="110"/>
      <c r="E79" s="111"/>
    </row>
  </sheetData>
  <mergeCells count="21">
    <mergeCell ref="C29:C30"/>
    <mergeCell ref="C10:C11"/>
    <mergeCell ref="C15:C20"/>
    <mergeCell ref="C23:C24"/>
    <mergeCell ref="C25:C26"/>
    <mergeCell ref="J40:N40"/>
    <mergeCell ref="C52:G52"/>
    <mergeCell ref="C48:G48"/>
    <mergeCell ref="Q7:Q8"/>
    <mergeCell ref="B2:G4"/>
    <mergeCell ref="I5:O5"/>
    <mergeCell ref="C42:G42"/>
    <mergeCell ref="C45:G45"/>
    <mergeCell ref="C49:G49"/>
    <mergeCell ref="I7:K7"/>
    <mergeCell ref="M7:O7"/>
    <mergeCell ref="B7:E8"/>
    <mergeCell ref="G7:G8"/>
    <mergeCell ref="C31:C32"/>
    <mergeCell ref="C35:C36"/>
    <mergeCell ref="C43:E43"/>
  </mergeCells>
  <phoneticPr fontId="41"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A30E69-85C5-4138-9D4F-EBDEFFC65773}">
          <x14:formula1>
            <xm:f>Costs!$R$5:$R$6</xm:f>
          </x14:formula1>
          <xm:sqref>G5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B36A-3E92-424A-9FAA-7B0A0734484A}">
  <sheetPr>
    <tabColor theme="0" tint="-0.14999847407452621"/>
    <pageSetUpPr fitToPage="1"/>
  </sheetPr>
  <dimension ref="B1:V49"/>
  <sheetViews>
    <sheetView workbookViewId="0"/>
  </sheetViews>
  <sheetFormatPr defaultColWidth="9" defaultRowHeight="12" x14ac:dyDescent="0.2"/>
  <cols>
    <col min="1" max="1" width="2.140625" style="5" customWidth="1"/>
    <col min="2" max="2" width="4" style="11" customWidth="1"/>
    <col min="3" max="3" width="36.28515625" style="5" customWidth="1"/>
    <col min="4" max="6" width="8.28515625" style="5" customWidth="1"/>
    <col min="7" max="17" width="8.28515625" style="6" customWidth="1"/>
    <col min="18" max="21" width="8.28515625" style="5" customWidth="1"/>
    <col min="22" max="16384" width="9" style="5"/>
  </cols>
  <sheetData>
    <row r="1" spans="2:22" s="4" customFormat="1" ht="15.75" x14ac:dyDescent="0.2">
      <c r="B1" s="1" t="e">
        <f>Title_Model</f>
        <v>#REF!</v>
      </c>
      <c r="C1" s="20"/>
      <c r="D1" s="2"/>
      <c r="E1" s="2"/>
      <c r="F1" s="2"/>
      <c r="G1" s="2"/>
      <c r="H1" s="2"/>
      <c r="I1" s="2"/>
      <c r="J1" s="2"/>
      <c r="K1" s="2"/>
      <c r="L1" s="2"/>
      <c r="M1" s="2"/>
      <c r="N1" s="2"/>
      <c r="O1" s="2"/>
      <c r="P1" s="2"/>
      <c r="Q1" s="2"/>
      <c r="R1" s="2"/>
      <c r="S1" s="2"/>
      <c r="T1" s="2"/>
      <c r="U1" s="2"/>
    </row>
    <row r="2" spans="2:22" s="4" customFormat="1" ht="12.75" x14ac:dyDescent="0.2">
      <c r="B2" s="7"/>
      <c r="C2" s="19"/>
      <c r="D2" s="8"/>
      <c r="E2" s="8"/>
      <c r="F2" s="8"/>
      <c r="G2" s="8"/>
      <c r="H2" s="8"/>
      <c r="I2" s="8"/>
      <c r="J2" s="8"/>
      <c r="K2" s="8"/>
      <c r="L2" s="8"/>
      <c r="M2" s="8"/>
      <c r="N2" s="8"/>
      <c r="O2" s="8"/>
      <c r="P2" s="8"/>
      <c r="Q2" s="8"/>
      <c r="R2" s="8"/>
      <c r="S2" s="8"/>
      <c r="T2" s="8"/>
      <c r="U2" s="8"/>
    </row>
    <row r="3" spans="2:22" s="4" customFormat="1" x14ac:dyDescent="0.2">
      <c r="B3" s="10"/>
    </row>
    <row r="4" spans="2:22" ht="12.75" x14ac:dyDescent="0.2">
      <c r="B4" s="12"/>
      <c r="C4" s="13"/>
      <c r="D4" s="13"/>
      <c r="E4" s="13"/>
      <c r="F4" s="13"/>
      <c r="G4" s="14"/>
      <c r="H4" s="15"/>
      <c r="I4" s="15"/>
      <c r="J4" s="15"/>
      <c r="K4" s="15"/>
      <c r="L4" s="15"/>
      <c r="M4" s="15"/>
      <c r="N4" s="15"/>
      <c r="O4" s="15"/>
      <c r="P4" s="15"/>
      <c r="Q4" s="13"/>
      <c r="R4" s="13"/>
      <c r="S4" s="13"/>
      <c r="T4" s="13"/>
      <c r="U4" s="13"/>
    </row>
    <row r="5" spans="2:22" s="4" customFormat="1" x14ac:dyDescent="0.2">
      <c r="B5" s="10"/>
      <c r="G5" s="5"/>
      <c r="H5" s="5"/>
      <c r="I5" s="5"/>
      <c r="J5" s="5"/>
      <c r="K5" s="5"/>
      <c r="L5" s="5"/>
      <c r="M5" s="5"/>
      <c r="N5" s="5"/>
      <c r="O5" s="5"/>
      <c r="P5" s="5"/>
      <c r="Q5" s="5"/>
    </row>
    <row r="6" spans="2:22" ht="12.75" x14ac:dyDescent="0.2">
      <c r="B6" s="9"/>
      <c r="C6" s="3"/>
      <c r="D6" s="3"/>
      <c r="E6" s="3"/>
      <c r="F6" s="3"/>
      <c r="G6" s="3"/>
      <c r="H6" s="3"/>
      <c r="I6" s="3"/>
      <c r="J6" s="3"/>
      <c r="K6" s="3"/>
      <c r="L6" s="3"/>
      <c r="M6" s="3"/>
      <c r="N6" s="3"/>
      <c r="O6" s="3"/>
      <c r="P6" s="3"/>
      <c r="Q6" s="3"/>
      <c r="R6" s="3"/>
      <c r="S6" s="3"/>
      <c r="T6" s="3"/>
      <c r="U6" s="3"/>
    </row>
    <row r="7" spans="2:22" s="17" customFormat="1" x14ac:dyDescent="0.2">
      <c r="B7" s="18"/>
    </row>
    <row r="8" spans="2:22" ht="12.75" x14ac:dyDescent="0.2">
      <c r="C8" s="16" t="s">
        <v>0</v>
      </c>
      <c r="G8" s="5"/>
      <c r="H8" s="5"/>
      <c r="I8" s="5"/>
      <c r="J8" s="5"/>
      <c r="K8" s="5"/>
      <c r="L8" s="5"/>
      <c r="M8" s="5"/>
      <c r="N8" s="5"/>
      <c r="O8" s="5"/>
      <c r="P8" s="5"/>
      <c r="Q8" s="5"/>
    </row>
    <row r="9" spans="2:22" ht="12.75" x14ac:dyDescent="0.2">
      <c r="C9" s="5" t="s">
        <v>1</v>
      </c>
      <c r="D9" s="16"/>
      <c r="E9" s="16"/>
      <c r="F9" s="16"/>
      <c r="G9" s="16"/>
      <c r="H9" s="16"/>
      <c r="I9" s="16"/>
      <c r="J9" s="16"/>
      <c r="K9" s="16"/>
      <c r="L9" s="16"/>
      <c r="M9" s="16"/>
      <c r="N9" s="16"/>
      <c r="O9" s="16"/>
      <c r="P9" s="16"/>
      <c r="Q9" s="16"/>
      <c r="R9" s="16"/>
      <c r="S9" s="16"/>
      <c r="T9" s="16"/>
      <c r="U9" s="16"/>
      <c r="V9" s="16"/>
    </row>
    <row r="10" spans="2:22" ht="12.75" x14ac:dyDescent="0.2">
      <c r="C10" s="21" t="s">
        <v>2</v>
      </c>
      <c r="D10" s="16"/>
      <c r="E10" s="16"/>
      <c r="F10" s="16"/>
      <c r="G10" s="16"/>
      <c r="H10" s="16"/>
      <c r="I10" s="16"/>
      <c r="J10" s="16"/>
      <c r="K10" s="16"/>
      <c r="L10" s="16"/>
      <c r="M10" s="16"/>
      <c r="N10" s="16"/>
      <c r="O10" s="16"/>
      <c r="P10" s="16"/>
      <c r="Q10" s="16"/>
      <c r="R10" s="16"/>
      <c r="S10" s="16"/>
      <c r="T10" s="16"/>
      <c r="U10" s="16"/>
      <c r="V10" s="16"/>
    </row>
    <row r="11" spans="2:22" ht="12.75" x14ac:dyDescent="0.2">
      <c r="C11" s="22" t="s">
        <v>3</v>
      </c>
      <c r="D11" s="16"/>
      <c r="E11" s="16"/>
      <c r="F11" s="16"/>
      <c r="G11" s="16"/>
      <c r="H11" s="16"/>
      <c r="I11" s="16"/>
      <c r="J11" s="16"/>
      <c r="K11" s="16"/>
      <c r="L11" s="16"/>
      <c r="M11" s="16"/>
      <c r="N11" s="16"/>
      <c r="O11" s="16"/>
      <c r="P11" s="16"/>
      <c r="Q11" s="16"/>
      <c r="R11" s="16"/>
      <c r="S11" s="16"/>
      <c r="T11" s="16"/>
      <c r="U11" s="16"/>
      <c r="V11" s="16"/>
    </row>
    <row r="12" spans="2:22" ht="12.75" x14ac:dyDescent="0.2">
      <c r="C12" s="23" t="s">
        <v>4</v>
      </c>
      <c r="D12" s="16"/>
      <c r="E12" s="16"/>
      <c r="F12" s="16"/>
      <c r="G12" s="16"/>
      <c r="H12" s="16"/>
      <c r="I12" s="16"/>
      <c r="J12" s="16"/>
      <c r="K12" s="16"/>
      <c r="L12" s="16"/>
      <c r="M12" s="16"/>
      <c r="N12" s="16"/>
      <c r="O12" s="16"/>
      <c r="P12" s="16"/>
      <c r="Q12" s="16"/>
      <c r="R12" s="16"/>
      <c r="S12" s="16"/>
      <c r="T12" s="16"/>
      <c r="U12" s="16"/>
      <c r="V12" s="16"/>
    </row>
    <row r="13" spans="2:22" ht="12.75" x14ac:dyDescent="0.2">
      <c r="C13" s="24" t="s">
        <v>5</v>
      </c>
      <c r="D13" s="16"/>
      <c r="E13" s="16"/>
      <c r="F13" s="16"/>
      <c r="G13" s="16"/>
      <c r="H13" s="16"/>
      <c r="I13" s="16"/>
      <c r="J13" s="16"/>
      <c r="K13" s="16"/>
      <c r="L13" s="16"/>
      <c r="M13" s="16"/>
      <c r="N13" s="16"/>
      <c r="O13" s="16"/>
      <c r="P13" s="16"/>
      <c r="Q13" s="16"/>
      <c r="R13" s="16"/>
      <c r="S13" s="16"/>
      <c r="T13" s="16"/>
      <c r="U13" s="16"/>
      <c r="V13" s="16"/>
    </row>
    <row r="14" spans="2:22" ht="12.75" x14ac:dyDescent="0.2">
      <c r="C14" s="25" t="s">
        <v>6</v>
      </c>
      <c r="D14" s="16"/>
      <c r="E14" s="16"/>
      <c r="F14" s="16"/>
      <c r="G14" s="16"/>
      <c r="H14" s="16"/>
      <c r="I14" s="16"/>
      <c r="J14" s="16"/>
      <c r="K14" s="16"/>
      <c r="L14" s="16"/>
      <c r="M14" s="16"/>
      <c r="N14" s="16"/>
      <c r="O14" s="16"/>
      <c r="P14" s="16"/>
      <c r="Q14" s="16"/>
      <c r="R14" s="16"/>
      <c r="S14" s="16"/>
      <c r="T14" s="16"/>
      <c r="U14" s="16"/>
      <c r="V14" s="16"/>
    </row>
    <row r="15" spans="2:22" ht="12.75" x14ac:dyDescent="0.2">
      <c r="C15" s="26" t="s">
        <v>7</v>
      </c>
      <c r="D15" s="16"/>
      <c r="E15" s="16"/>
      <c r="F15" s="16"/>
      <c r="G15" s="16"/>
      <c r="H15" s="16"/>
      <c r="I15" s="16"/>
      <c r="J15" s="16"/>
      <c r="K15" s="16"/>
      <c r="L15" s="16"/>
      <c r="M15" s="16"/>
      <c r="N15" s="16"/>
      <c r="O15" s="16"/>
      <c r="P15" s="16"/>
      <c r="Q15" s="16"/>
      <c r="R15" s="16"/>
      <c r="S15" s="16"/>
      <c r="T15" s="16"/>
      <c r="U15" s="16"/>
      <c r="V15" s="16"/>
    </row>
    <row r="16" spans="2:22" ht="12.75" x14ac:dyDescent="0.2">
      <c r="C16" s="17" t="s">
        <v>8</v>
      </c>
      <c r="D16" s="16"/>
      <c r="E16" s="16"/>
      <c r="F16" s="16"/>
      <c r="G16" s="16"/>
      <c r="H16" s="16"/>
      <c r="I16" s="16"/>
      <c r="J16" s="16"/>
      <c r="K16" s="16"/>
      <c r="L16" s="16"/>
      <c r="M16" s="16"/>
      <c r="N16" s="16"/>
      <c r="O16" s="16"/>
      <c r="P16" s="16"/>
      <c r="Q16" s="16"/>
      <c r="R16" s="16"/>
      <c r="S16" s="16"/>
      <c r="T16" s="16"/>
      <c r="U16" s="16"/>
      <c r="V16" s="16"/>
    </row>
    <row r="17" spans="2:22" ht="12.75" x14ac:dyDescent="0.2">
      <c r="C17" s="27" t="s">
        <v>9</v>
      </c>
      <c r="D17" s="16"/>
      <c r="E17" s="16"/>
      <c r="F17" s="16"/>
      <c r="G17" s="16"/>
      <c r="H17" s="16"/>
      <c r="I17" s="16"/>
      <c r="J17" s="16"/>
      <c r="K17" s="16"/>
      <c r="L17" s="16"/>
      <c r="M17" s="16"/>
      <c r="N17" s="16"/>
      <c r="O17" s="16"/>
      <c r="P17" s="16"/>
      <c r="Q17" s="16"/>
      <c r="R17" s="16"/>
      <c r="S17" s="16"/>
      <c r="T17" s="16"/>
      <c r="U17" s="16"/>
      <c r="V17" s="16"/>
    </row>
    <row r="18" spans="2:22" ht="12.75" x14ac:dyDescent="0.2">
      <c r="C18" s="28" t="s">
        <v>10</v>
      </c>
      <c r="D18" s="16"/>
      <c r="E18" s="16"/>
      <c r="F18" s="16"/>
      <c r="G18" s="16"/>
      <c r="H18" s="16"/>
      <c r="I18" s="16"/>
      <c r="J18" s="16"/>
      <c r="K18" s="16"/>
      <c r="L18" s="16"/>
      <c r="M18" s="16"/>
      <c r="N18" s="16"/>
      <c r="O18" s="16"/>
      <c r="P18" s="16"/>
      <c r="Q18" s="16"/>
      <c r="R18" s="16"/>
      <c r="S18" s="16"/>
      <c r="T18" s="16"/>
      <c r="U18" s="16"/>
      <c r="V18" s="16"/>
    </row>
    <row r="19" spans="2:22" ht="12.75" x14ac:dyDescent="0.2">
      <c r="D19" s="16"/>
      <c r="E19" s="16"/>
      <c r="F19" s="16"/>
      <c r="G19" s="16"/>
      <c r="H19" s="16"/>
      <c r="I19" s="16"/>
      <c r="J19" s="16"/>
      <c r="K19" s="16"/>
      <c r="L19" s="16"/>
      <c r="M19" s="16"/>
      <c r="N19" s="16"/>
      <c r="O19" s="16"/>
      <c r="P19" s="16"/>
      <c r="Q19" s="16"/>
      <c r="R19" s="16"/>
      <c r="S19" s="16"/>
      <c r="T19" s="16"/>
      <c r="U19" s="16"/>
      <c r="V19" s="16"/>
    </row>
    <row r="20" spans="2:22" ht="12.75" x14ac:dyDescent="0.2">
      <c r="D20" s="16"/>
      <c r="E20" s="16"/>
      <c r="F20" s="16"/>
      <c r="G20" s="16"/>
      <c r="H20" s="16"/>
      <c r="I20" s="16"/>
      <c r="J20" s="16"/>
      <c r="K20" s="16"/>
      <c r="L20" s="16"/>
      <c r="M20" s="16"/>
      <c r="N20" s="16"/>
      <c r="O20" s="16"/>
      <c r="P20" s="16"/>
      <c r="Q20" s="16"/>
      <c r="R20" s="16"/>
      <c r="S20" s="16"/>
      <c r="T20" s="16"/>
      <c r="U20" s="16"/>
      <c r="V20" s="16"/>
    </row>
    <row r="21" spans="2:22" ht="12.75" x14ac:dyDescent="0.2">
      <c r="C21" s="16" t="s">
        <v>15</v>
      </c>
      <c r="D21" s="16"/>
      <c r="E21" s="16"/>
      <c r="F21" s="16"/>
      <c r="G21" s="16"/>
      <c r="H21" s="16"/>
      <c r="I21" s="16"/>
      <c r="J21" s="16"/>
      <c r="K21" s="16"/>
      <c r="L21" s="16"/>
      <c r="M21" s="16"/>
      <c r="N21" s="16"/>
      <c r="O21" s="16"/>
      <c r="P21" s="16"/>
      <c r="Q21" s="16"/>
      <c r="R21" s="16"/>
      <c r="S21" s="16"/>
      <c r="T21" s="16"/>
      <c r="U21" s="16"/>
      <c r="V21" s="16"/>
    </row>
    <row r="22" spans="2:22" ht="12.75" x14ac:dyDescent="0.2">
      <c r="C22" s="29" t="s">
        <v>14</v>
      </c>
      <c r="D22" s="16"/>
      <c r="E22" s="16"/>
      <c r="F22" s="16"/>
      <c r="G22" s="16"/>
      <c r="H22" s="16"/>
      <c r="I22" s="16"/>
      <c r="J22" s="16"/>
      <c r="K22" s="16"/>
      <c r="L22" s="16"/>
      <c r="M22" s="16"/>
      <c r="N22" s="16"/>
      <c r="O22" s="16"/>
      <c r="P22" s="16"/>
      <c r="Q22" s="16"/>
      <c r="R22" s="16"/>
      <c r="S22" s="16"/>
      <c r="T22" s="16"/>
      <c r="U22" s="16"/>
      <c r="V22" s="16"/>
    </row>
    <row r="23" spans="2:22" s="17" customFormat="1" ht="12.75" x14ac:dyDescent="0.2">
      <c r="B23" s="11"/>
      <c r="C23" s="30" t="s">
        <v>12</v>
      </c>
      <c r="D23" s="16"/>
      <c r="E23" s="16"/>
      <c r="F23" s="16"/>
      <c r="G23" s="16"/>
      <c r="H23" s="16"/>
      <c r="I23" s="16"/>
      <c r="J23" s="16"/>
      <c r="K23" s="16"/>
      <c r="L23" s="16"/>
      <c r="M23" s="16"/>
      <c r="N23" s="16"/>
      <c r="O23" s="16"/>
      <c r="P23" s="16"/>
      <c r="Q23" s="16"/>
      <c r="R23" s="16"/>
      <c r="S23" s="16"/>
      <c r="T23" s="16"/>
      <c r="U23" s="16"/>
      <c r="V23" s="16"/>
    </row>
    <row r="24" spans="2:22" ht="12.75" x14ac:dyDescent="0.2">
      <c r="C24" s="31" t="s">
        <v>11</v>
      </c>
      <c r="D24" s="16"/>
      <c r="E24" s="16"/>
      <c r="F24" s="16"/>
      <c r="G24" s="16"/>
      <c r="H24" s="16"/>
      <c r="I24" s="16"/>
      <c r="J24" s="16"/>
      <c r="K24" s="16"/>
      <c r="L24" s="16"/>
      <c r="M24" s="16"/>
      <c r="N24" s="16"/>
      <c r="O24" s="16"/>
      <c r="P24" s="16"/>
      <c r="Q24" s="16"/>
      <c r="R24" s="16"/>
      <c r="S24" s="16"/>
      <c r="T24" s="16"/>
      <c r="U24" s="16"/>
      <c r="V24" s="16"/>
    </row>
    <row r="25" spans="2:22" ht="12.75" x14ac:dyDescent="0.2">
      <c r="C25" s="25" t="s">
        <v>13</v>
      </c>
      <c r="D25" s="16"/>
      <c r="E25" s="16"/>
      <c r="F25" s="16"/>
      <c r="G25" s="16"/>
      <c r="H25" s="16"/>
      <c r="I25" s="16"/>
      <c r="J25" s="16"/>
      <c r="K25" s="16"/>
      <c r="L25" s="16"/>
      <c r="M25" s="16"/>
      <c r="N25" s="16"/>
      <c r="O25" s="16"/>
      <c r="P25" s="16"/>
      <c r="Q25" s="16"/>
      <c r="R25" s="16"/>
      <c r="S25" s="16"/>
      <c r="T25" s="16"/>
      <c r="U25" s="16"/>
      <c r="V25" s="16"/>
    </row>
    <row r="26" spans="2:22" ht="12.75" x14ac:dyDescent="0.2">
      <c r="D26" s="16"/>
      <c r="E26" s="16"/>
      <c r="F26" s="16"/>
      <c r="G26" s="16"/>
      <c r="H26" s="16"/>
      <c r="I26" s="16"/>
      <c r="J26" s="16"/>
      <c r="K26" s="16"/>
      <c r="L26" s="16"/>
      <c r="M26" s="16"/>
      <c r="N26" s="16"/>
      <c r="O26" s="16"/>
      <c r="P26" s="16"/>
      <c r="Q26" s="16"/>
      <c r="R26" s="16"/>
      <c r="S26" s="16"/>
      <c r="T26" s="16"/>
      <c r="U26" s="16"/>
      <c r="V26" s="16"/>
    </row>
    <row r="27" spans="2:22" ht="12.75" x14ac:dyDescent="0.2">
      <c r="D27" s="16"/>
      <c r="E27" s="16"/>
      <c r="F27" s="16"/>
      <c r="G27" s="16"/>
      <c r="H27" s="16"/>
      <c r="I27" s="16"/>
      <c r="J27" s="16"/>
      <c r="K27" s="16"/>
      <c r="L27" s="16"/>
      <c r="M27" s="16"/>
      <c r="N27" s="16"/>
      <c r="O27" s="16"/>
      <c r="P27" s="16"/>
      <c r="Q27" s="16"/>
      <c r="R27" s="16"/>
      <c r="S27" s="16"/>
      <c r="T27" s="16"/>
      <c r="U27" s="16"/>
      <c r="V27" s="16"/>
    </row>
    <row r="28" spans="2:22" ht="12.75" x14ac:dyDescent="0.2">
      <c r="D28" s="16"/>
      <c r="E28" s="16"/>
      <c r="F28" s="16"/>
      <c r="G28" s="16"/>
      <c r="H28" s="16"/>
      <c r="I28" s="16"/>
      <c r="J28" s="16"/>
      <c r="K28" s="16"/>
      <c r="L28" s="16"/>
      <c r="M28" s="16"/>
      <c r="N28" s="16"/>
      <c r="O28" s="16"/>
      <c r="P28" s="16"/>
      <c r="Q28" s="16"/>
      <c r="R28" s="16"/>
      <c r="S28" s="16"/>
      <c r="T28" s="16"/>
      <c r="U28" s="16"/>
      <c r="V28" s="16"/>
    </row>
    <row r="29" spans="2:22" ht="12.75" x14ac:dyDescent="0.2">
      <c r="D29" s="16"/>
      <c r="E29" s="16"/>
      <c r="F29" s="16"/>
      <c r="G29" s="16"/>
      <c r="H29" s="16"/>
      <c r="I29" s="16"/>
      <c r="J29" s="16"/>
      <c r="K29" s="16"/>
      <c r="L29" s="16"/>
      <c r="M29" s="16"/>
      <c r="N29" s="16"/>
      <c r="O29" s="16"/>
      <c r="P29" s="16"/>
      <c r="Q29" s="16"/>
      <c r="R29" s="16"/>
      <c r="S29" s="16"/>
      <c r="T29" s="16"/>
      <c r="U29" s="16"/>
      <c r="V29" s="16"/>
    </row>
    <row r="30" spans="2:22" ht="12.75" x14ac:dyDescent="0.2">
      <c r="D30" s="16"/>
      <c r="E30" s="16"/>
      <c r="F30" s="16"/>
      <c r="G30" s="16"/>
      <c r="H30" s="16"/>
      <c r="I30" s="16"/>
      <c r="J30" s="16"/>
      <c r="K30" s="16"/>
      <c r="L30" s="16"/>
      <c r="M30" s="16"/>
      <c r="N30" s="16"/>
      <c r="O30" s="16"/>
      <c r="P30" s="16"/>
      <c r="Q30" s="16"/>
      <c r="R30" s="16"/>
      <c r="S30" s="16"/>
      <c r="T30" s="16"/>
      <c r="U30" s="16"/>
      <c r="V30" s="16"/>
    </row>
    <row r="31" spans="2:22" ht="12.75" x14ac:dyDescent="0.2">
      <c r="D31" s="16"/>
      <c r="E31" s="16"/>
      <c r="F31" s="16"/>
      <c r="G31" s="16"/>
      <c r="H31" s="16"/>
      <c r="I31" s="16"/>
      <c r="J31" s="16"/>
      <c r="K31" s="16"/>
      <c r="L31" s="16"/>
      <c r="M31" s="16"/>
      <c r="N31" s="16"/>
      <c r="O31" s="16"/>
      <c r="P31" s="16"/>
      <c r="Q31" s="16"/>
      <c r="R31" s="16"/>
      <c r="S31" s="16"/>
      <c r="T31" s="16"/>
      <c r="U31" s="16"/>
      <c r="V31" s="16"/>
    </row>
    <row r="32" spans="2:22" x14ac:dyDescent="0.2">
      <c r="G32" s="5"/>
      <c r="H32" s="5"/>
      <c r="I32" s="5"/>
      <c r="J32" s="5"/>
      <c r="K32" s="5"/>
      <c r="L32" s="5"/>
      <c r="M32" s="5"/>
      <c r="N32" s="5"/>
      <c r="O32" s="5"/>
      <c r="P32" s="5"/>
      <c r="Q32" s="5"/>
    </row>
    <row r="33" spans="7:17" x14ac:dyDescent="0.2">
      <c r="G33" s="5"/>
      <c r="H33" s="5"/>
      <c r="I33" s="5"/>
      <c r="J33" s="5"/>
      <c r="K33" s="5"/>
      <c r="L33" s="5"/>
      <c r="M33" s="5"/>
      <c r="N33" s="5"/>
      <c r="O33" s="5"/>
      <c r="P33" s="5"/>
      <c r="Q33" s="5"/>
    </row>
    <row r="34" spans="7:17" x14ac:dyDescent="0.2">
      <c r="G34" s="5"/>
      <c r="H34" s="5"/>
      <c r="I34" s="5"/>
      <c r="J34" s="5"/>
      <c r="K34" s="5"/>
      <c r="L34" s="5"/>
      <c r="M34" s="5"/>
      <c r="N34" s="5"/>
      <c r="O34" s="5"/>
      <c r="P34" s="5"/>
      <c r="Q34" s="5"/>
    </row>
    <row r="35" spans="7:17" x14ac:dyDescent="0.2">
      <c r="G35" s="5"/>
      <c r="H35" s="5"/>
      <c r="I35" s="5"/>
      <c r="J35" s="5"/>
      <c r="K35" s="5"/>
      <c r="L35" s="5"/>
      <c r="M35" s="5"/>
      <c r="N35" s="5"/>
      <c r="O35" s="5"/>
      <c r="P35" s="5"/>
      <c r="Q35" s="5"/>
    </row>
    <row r="36" spans="7:17" x14ac:dyDescent="0.2">
      <c r="G36" s="5"/>
      <c r="H36" s="5"/>
      <c r="I36" s="5"/>
      <c r="J36" s="5"/>
      <c r="K36" s="5"/>
      <c r="L36" s="5"/>
      <c r="M36" s="5"/>
      <c r="N36" s="5"/>
      <c r="O36" s="5"/>
      <c r="P36" s="5"/>
      <c r="Q36" s="5"/>
    </row>
    <row r="37" spans="7:17" x14ac:dyDescent="0.2">
      <c r="G37" s="5"/>
      <c r="H37" s="5"/>
      <c r="I37" s="5"/>
      <c r="J37" s="5"/>
      <c r="K37" s="5"/>
      <c r="L37" s="5"/>
      <c r="M37" s="5"/>
      <c r="N37" s="5"/>
      <c r="O37" s="5"/>
      <c r="P37" s="5"/>
      <c r="Q37" s="5"/>
    </row>
    <row r="38" spans="7:17" x14ac:dyDescent="0.2">
      <c r="G38" s="5"/>
      <c r="H38" s="5"/>
      <c r="I38" s="5"/>
      <c r="J38" s="5"/>
      <c r="K38" s="5"/>
      <c r="L38" s="5"/>
      <c r="M38" s="5"/>
      <c r="N38" s="5"/>
      <c r="O38" s="5"/>
      <c r="P38" s="5"/>
      <c r="Q38" s="5"/>
    </row>
    <row r="39" spans="7:17" x14ac:dyDescent="0.2">
      <c r="G39" s="5"/>
      <c r="H39" s="5"/>
      <c r="I39" s="5"/>
      <c r="J39" s="5"/>
      <c r="K39" s="5"/>
      <c r="L39" s="5"/>
      <c r="M39" s="5"/>
      <c r="N39" s="5"/>
      <c r="O39" s="5"/>
      <c r="P39" s="5"/>
      <c r="Q39" s="5"/>
    </row>
    <row r="40" spans="7:17" x14ac:dyDescent="0.2">
      <c r="G40" s="5"/>
      <c r="H40" s="5"/>
      <c r="I40" s="5"/>
      <c r="J40" s="5"/>
      <c r="K40" s="5"/>
      <c r="L40" s="5"/>
      <c r="M40" s="5"/>
      <c r="N40" s="5"/>
      <c r="O40" s="5"/>
      <c r="P40" s="5"/>
      <c r="Q40" s="5"/>
    </row>
    <row r="48" spans="7:17" x14ac:dyDescent="0.2">
      <c r="G48" s="5"/>
      <c r="H48" s="5"/>
      <c r="I48" s="5"/>
      <c r="J48" s="5"/>
      <c r="K48" s="5"/>
      <c r="L48" s="5"/>
      <c r="M48" s="5"/>
      <c r="N48" s="5"/>
      <c r="O48" s="5"/>
      <c r="P48" s="5"/>
      <c r="Q48" s="5"/>
    </row>
    <row r="49" spans="7:17" x14ac:dyDescent="0.2">
      <c r="G49" s="5"/>
      <c r="H49" s="5"/>
      <c r="I49" s="5"/>
      <c r="J49" s="5"/>
      <c r="K49" s="5"/>
      <c r="L49" s="5"/>
      <c r="M49" s="5"/>
      <c r="N49" s="5"/>
      <c r="O49" s="5"/>
      <c r="P49" s="5"/>
      <c r="Q49" s="5"/>
    </row>
  </sheetData>
  <conditionalFormatting sqref="T1:T8 T32:T1048576">
    <cfRule type="containsText" dxfId="0" priority="1" operator="containsText" text="TRUE">
      <formula>NOT(ISERROR(SEARCH("TRUE",T1)))</formula>
    </cfRule>
  </conditionalFormatting>
  <pageMargins left="0.70866141732283472" right="0.70866141732283472" top="0.74803149606299213" bottom="0.74803149606299213" header="0.31496062992125984" footer="0.31496062992125984"/>
  <pageSetup paperSize="9" scale="59" fitToHeight="0" pageOrder="overThenDown"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Respondent-ID</vt:lpstr>
      <vt:lpstr>Costs</vt:lpstr>
      <vt:lpstr>Benefits</vt:lpstr>
      <vt:lpstr>Template</vt:lpstr>
      <vt:lpstr>Template!Print_Titles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Evans</dc:creator>
  <cp:lastModifiedBy>Thomas Quinn</cp:lastModifiedBy>
  <cp:lastPrinted>2013-10-03T10:49:05Z</cp:lastPrinted>
  <dcterms:created xsi:type="dcterms:W3CDTF">2013-04-24T13:55:27Z</dcterms:created>
  <dcterms:modified xsi:type="dcterms:W3CDTF">2020-08-14T15:05:18Z</dcterms:modified>
</cp:coreProperties>
</file>