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7100" windowHeight="9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8" i="1"/>
  <c r="E18"/>
  <c r="H18"/>
  <c r="K18"/>
  <c r="N18"/>
  <c r="C4"/>
  <c r="C9"/>
  <c r="C15"/>
  <c r="C5"/>
  <c r="C6"/>
  <c r="C7"/>
  <c r="C8"/>
  <c r="C10"/>
  <c r="C11"/>
  <c r="C12"/>
  <c r="C13"/>
  <c r="C14"/>
  <c r="L6"/>
  <c r="O9" l="1"/>
  <c r="I7"/>
  <c r="O5" l="1"/>
  <c r="O6"/>
  <c r="O7"/>
  <c r="O8"/>
  <c r="O10"/>
  <c r="O11"/>
  <c r="O12"/>
  <c r="O13"/>
  <c r="O14"/>
  <c r="O15"/>
  <c r="O4"/>
  <c r="L5"/>
  <c r="L7"/>
  <c r="L8"/>
  <c r="L9"/>
  <c r="L10"/>
  <c r="L11"/>
  <c r="L12"/>
  <c r="L13"/>
  <c r="L14"/>
  <c r="L15"/>
  <c r="L4"/>
  <c r="I5"/>
  <c r="I6"/>
  <c r="I8"/>
  <c r="I9"/>
  <c r="I10"/>
  <c r="I11"/>
  <c r="I12"/>
  <c r="I13"/>
  <c r="I14"/>
  <c r="I15"/>
  <c r="I4"/>
  <c r="F5"/>
  <c r="F6"/>
  <c r="F7"/>
  <c r="F8"/>
  <c r="F9"/>
  <c r="F10"/>
  <c r="F11"/>
  <c r="F12"/>
  <c r="F13"/>
  <c r="F14"/>
  <c r="F15"/>
  <c r="F4"/>
  <c r="B26" l="1"/>
  <c r="B25"/>
  <c r="B24"/>
  <c r="B23"/>
  <c r="B22"/>
  <c r="B28" l="1"/>
</calcChain>
</file>

<file path=xl/sharedStrings.xml><?xml version="1.0" encoding="utf-8"?>
<sst xmlns="http://schemas.openxmlformats.org/spreadsheetml/2006/main" count="31" uniqueCount="7">
  <si>
    <t>Maturity</t>
  </si>
  <si>
    <t>Fwd pts</t>
  </si>
  <si>
    <t>Outright</t>
  </si>
  <si>
    <t>Spot rate</t>
  </si>
  <si>
    <t>Overall Average</t>
  </si>
  <si>
    <t>average outright</t>
  </si>
  <si>
    <t>2016 YTD average</t>
  </si>
</sst>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0.0000"/>
    <numFmt numFmtId="166" formatCode="[$-809]d\ mmmm\ yy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164" fontId="0" fillId="0" borderId="3" xfId="0" applyNumberFormat="1" applyBorder="1"/>
    <xf numFmtId="165" fontId="0" fillId="0" borderId="0" xfId="0" applyNumberFormat="1" applyBorder="1"/>
    <xf numFmtId="165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5" fontId="1" fillId="0" borderId="0" xfId="0" applyNumberFormat="1" applyFont="1" applyBorder="1"/>
    <xf numFmtId="0" fontId="1" fillId="0" borderId="0" xfId="0" applyFont="1" applyBorder="1"/>
    <xf numFmtId="165" fontId="0" fillId="0" borderId="0" xfId="0" applyNumberFormat="1" applyFill="1" applyBorder="1"/>
    <xf numFmtId="0" fontId="0" fillId="0" borderId="0" xfId="0" applyFill="1" applyBorder="1"/>
    <xf numFmtId="166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tabSelected="1" workbookViewId="0">
      <selection activeCell="B18" sqref="B18"/>
    </sheetView>
  </sheetViews>
  <sheetFormatPr defaultRowHeight="15"/>
  <cols>
    <col min="1" max="1" width="18" bestFit="1" customWidth="1"/>
    <col min="2" max="2" width="8.7109375" customWidth="1"/>
    <col min="3" max="3" width="8.42578125" bestFit="1" customWidth="1"/>
    <col min="4" max="4" width="18" bestFit="1" customWidth="1"/>
    <col min="5" max="6" width="8.42578125" bestFit="1" customWidth="1"/>
    <col min="7" max="7" width="18" bestFit="1" customWidth="1"/>
    <col min="8" max="8" width="9.5703125" bestFit="1" customWidth="1"/>
    <col min="9" max="9" width="8.42578125" bestFit="1" customWidth="1"/>
    <col min="10" max="10" width="18" bestFit="1" customWidth="1"/>
    <col min="11" max="11" width="7.85546875" bestFit="1" customWidth="1"/>
    <col min="12" max="12" width="8.42578125" bestFit="1" customWidth="1"/>
    <col min="13" max="13" width="18" bestFit="1" customWidth="1"/>
    <col min="14" max="14" width="7.85546875" bestFit="1" customWidth="1"/>
    <col min="15" max="15" width="8.42578125" bestFit="1" customWidth="1"/>
  </cols>
  <sheetData>
    <row r="1" spans="1:15">
      <c r="A1" s="16">
        <v>42698</v>
      </c>
      <c r="B1" s="4"/>
      <c r="C1" s="2"/>
      <c r="D1" s="16">
        <v>42699</v>
      </c>
      <c r="E1" s="1"/>
      <c r="F1" s="2"/>
      <c r="G1" s="16">
        <v>42702</v>
      </c>
      <c r="H1" s="1"/>
      <c r="I1" s="2"/>
      <c r="J1" s="16">
        <v>42703</v>
      </c>
      <c r="K1" s="1"/>
      <c r="L1" s="2"/>
      <c r="M1" s="16">
        <v>42704</v>
      </c>
      <c r="N1" s="1"/>
      <c r="O1" s="2"/>
    </row>
    <row r="2" spans="1:15">
      <c r="A2" s="3" t="s">
        <v>0</v>
      </c>
      <c r="B2" s="4" t="s">
        <v>1</v>
      </c>
      <c r="C2" s="5" t="s">
        <v>2</v>
      </c>
      <c r="D2" s="3" t="s">
        <v>0</v>
      </c>
      <c r="E2" s="4" t="s">
        <v>1</v>
      </c>
      <c r="F2" s="5" t="s">
        <v>2</v>
      </c>
      <c r="G2" s="3" t="s">
        <v>0</v>
      </c>
      <c r="H2" s="4" t="s">
        <v>1</v>
      </c>
      <c r="I2" s="5" t="s">
        <v>2</v>
      </c>
      <c r="J2" s="3" t="s">
        <v>0</v>
      </c>
      <c r="K2" s="4" t="s">
        <v>1</v>
      </c>
      <c r="L2" s="5" t="s">
        <v>2</v>
      </c>
      <c r="M2" s="3" t="s">
        <v>0</v>
      </c>
      <c r="N2" s="4" t="s">
        <v>1</v>
      </c>
      <c r="O2" s="5" t="s">
        <v>2</v>
      </c>
    </row>
    <row r="3" spans="1:15">
      <c r="A3" s="3"/>
      <c r="B3" s="4"/>
      <c r="C3" s="5"/>
      <c r="D3" s="3"/>
      <c r="E3" s="4"/>
      <c r="F3" s="5"/>
      <c r="G3" s="3"/>
      <c r="H3" s="4"/>
      <c r="I3" s="5"/>
      <c r="J3" s="3"/>
      <c r="K3" s="4"/>
      <c r="L3" s="5"/>
      <c r="M3" s="3"/>
      <c r="N3" s="4"/>
      <c r="O3" s="5"/>
    </row>
    <row r="4" spans="1:15">
      <c r="A4" s="6">
        <v>43032</v>
      </c>
      <c r="B4" s="7">
        <v>7.7999999999999996E-3</v>
      </c>
      <c r="C4" s="8">
        <f>$B$17+B4</f>
        <v>0.85549000000000008</v>
      </c>
      <c r="D4" s="6">
        <v>43032</v>
      </c>
      <c r="E4" s="7">
        <v>7.6E-3</v>
      </c>
      <c r="F4" s="8">
        <f>$E$17+E4</f>
        <v>0.85726000000000002</v>
      </c>
      <c r="G4" s="6">
        <v>43032</v>
      </c>
      <c r="H4" s="7">
        <v>7.7999999999999996E-3</v>
      </c>
      <c r="I4" s="8">
        <f>$H$17+H4</f>
        <v>0.86251</v>
      </c>
      <c r="J4" s="6">
        <v>43032</v>
      </c>
      <c r="K4" s="14">
        <v>7.7999999999999996E-3</v>
      </c>
      <c r="L4" s="8">
        <f>$K$17+K4</f>
        <v>0.86026000000000002</v>
      </c>
      <c r="M4" s="6">
        <v>43032</v>
      </c>
      <c r="N4" s="14">
        <v>7.6E-3</v>
      </c>
      <c r="O4" s="8">
        <f>$N$17+N4</f>
        <v>0.85431000000000001</v>
      </c>
    </row>
    <row r="5" spans="1:15">
      <c r="A5" s="6">
        <v>43066</v>
      </c>
      <c r="B5" s="7">
        <v>8.6999999999999994E-3</v>
      </c>
      <c r="C5" s="8">
        <f t="shared" ref="C5:C14" si="0">$B$17+B5</f>
        <v>0.8563900000000001</v>
      </c>
      <c r="D5" s="6">
        <v>43066</v>
      </c>
      <c r="E5" s="7">
        <v>8.5000000000000006E-3</v>
      </c>
      <c r="F5" s="8">
        <f t="shared" ref="F5:F15" si="1">$E$17+E5</f>
        <v>0.85815999999999992</v>
      </c>
      <c r="G5" s="6">
        <v>43066</v>
      </c>
      <c r="H5" s="7">
        <v>8.6999999999999994E-3</v>
      </c>
      <c r="I5" s="8">
        <f t="shared" ref="I5:I15" si="2">$H$17+H5</f>
        <v>0.86341000000000001</v>
      </c>
      <c r="J5" s="6">
        <v>43066</v>
      </c>
      <c r="K5" s="14">
        <v>8.6E-3</v>
      </c>
      <c r="L5" s="8">
        <f t="shared" ref="L5:L15" si="3">$K$17+K5</f>
        <v>0.86106000000000005</v>
      </c>
      <c r="M5" s="6">
        <v>43066</v>
      </c>
      <c r="N5" s="14">
        <v>8.5000000000000006E-3</v>
      </c>
      <c r="O5" s="8">
        <f t="shared" ref="O5:O15" si="4">$N$17+N5</f>
        <v>0.85520999999999991</v>
      </c>
    </row>
    <row r="6" spans="1:15">
      <c r="A6" s="6">
        <v>43094</v>
      </c>
      <c r="B6" s="7">
        <v>9.4000000000000004E-3</v>
      </c>
      <c r="C6" s="8">
        <f t="shared" si="0"/>
        <v>0.85709000000000002</v>
      </c>
      <c r="D6" s="6">
        <v>43094</v>
      </c>
      <c r="E6" s="7">
        <v>9.2999999999999992E-3</v>
      </c>
      <c r="F6" s="8">
        <f t="shared" si="1"/>
        <v>0.85895999999999995</v>
      </c>
      <c r="G6" s="6">
        <v>43094</v>
      </c>
      <c r="H6" s="7">
        <v>9.4999999999999998E-3</v>
      </c>
      <c r="I6" s="8">
        <f t="shared" si="2"/>
        <v>0.86420999999999992</v>
      </c>
      <c r="J6" s="6">
        <v>43094</v>
      </c>
      <c r="K6" s="14">
        <v>9.4000000000000004E-3</v>
      </c>
      <c r="L6" s="8">
        <f>$K$17+K6</f>
        <v>0.86185999999999996</v>
      </c>
      <c r="M6" s="6">
        <v>43094</v>
      </c>
      <c r="N6" s="14">
        <v>9.1999999999999998E-3</v>
      </c>
      <c r="O6" s="8">
        <f t="shared" si="4"/>
        <v>0.85590999999999995</v>
      </c>
    </row>
    <row r="7" spans="1:15">
      <c r="A7" s="6">
        <v>43129</v>
      </c>
      <c r="B7" s="7">
        <v>1.03E-2</v>
      </c>
      <c r="C7" s="8">
        <f t="shared" si="0"/>
        <v>0.85799000000000003</v>
      </c>
      <c r="D7" s="6">
        <v>43129</v>
      </c>
      <c r="E7" s="7">
        <v>1.0200000000000001E-2</v>
      </c>
      <c r="F7" s="8">
        <f t="shared" si="1"/>
        <v>0.85985999999999996</v>
      </c>
      <c r="G7" s="6">
        <v>43129</v>
      </c>
      <c r="H7" s="7">
        <v>1.04E-2</v>
      </c>
      <c r="I7" s="8">
        <f>$H$17+H7</f>
        <v>0.86510999999999993</v>
      </c>
      <c r="J7" s="6">
        <v>43129</v>
      </c>
      <c r="K7" s="14">
        <v>1.03E-2</v>
      </c>
      <c r="L7" s="8">
        <f t="shared" si="3"/>
        <v>0.86275999999999997</v>
      </c>
      <c r="M7" s="6">
        <v>43129</v>
      </c>
      <c r="N7" s="14">
        <v>1.01E-2</v>
      </c>
      <c r="O7" s="8">
        <f t="shared" si="4"/>
        <v>0.85680999999999996</v>
      </c>
    </row>
    <row r="8" spans="1:15">
      <c r="A8" s="6">
        <v>43157</v>
      </c>
      <c r="B8" s="7">
        <v>1.0999999999999999E-2</v>
      </c>
      <c r="C8" s="8">
        <f t="shared" si="0"/>
        <v>0.85869000000000006</v>
      </c>
      <c r="D8" s="6">
        <v>43157</v>
      </c>
      <c r="E8" s="7">
        <v>1.09E-2</v>
      </c>
      <c r="F8" s="8">
        <f t="shared" si="1"/>
        <v>0.86055999999999999</v>
      </c>
      <c r="G8" s="6">
        <v>43157</v>
      </c>
      <c r="H8" s="7">
        <v>1.11E-2</v>
      </c>
      <c r="I8" s="8">
        <f t="shared" si="2"/>
        <v>0.86580999999999997</v>
      </c>
      <c r="J8" s="6">
        <v>43157</v>
      </c>
      <c r="K8" s="14">
        <v>1.0999999999999999E-2</v>
      </c>
      <c r="L8" s="8">
        <f t="shared" si="3"/>
        <v>0.86346000000000001</v>
      </c>
      <c r="M8" s="6">
        <v>43157</v>
      </c>
      <c r="N8" s="14">
        <v>1.09E-2</v>
      </c>
      <c r="O8" s="8">
        <f t="shared" si="4"/>
        <v>0.85760999999999998</v>
      </c>
    </row>
    <row r="9" spans="1:15">
      <c r="A9" s="6">
        <v>43185</v>
      </c>
      <c r="B9" s="7">
        <v>1.1900000000000001E-2</v>
      </c>
      <c r="C9" s="8">
        <f>$B$17+B9</f>
        <v>0.85959000000000008</v>
      </c>
      <c r="D9" s="6">
        <v>43185</v>
      </c>
      <c r="E9" s="7">
        <v>1.17E-2</v>
      </c>
      <c r="F9" s="8">
        <f t="shared" si="1"/>
        <v>0.86136000000000001</v>
      </c>
      <c r="G9" s="6">
        <v>43185</v>
      </c>
      <c r="H9" s="7">
        <v>1.2E-2</v>
      </c>
      <c r="I9" s="8">
        <f t="shared" si="2"/>
        <v>0.86670999999999998</v>
      </c>
      <c r="J9" s="6">
        <v>43185</v>
      </c>
      <c r="K9" s="14">
        <v>1.1900000000000001E-2</v>
      </c>
      <c r="L9" s="8">
        <f t="shared" si="3"/>
        <v>0.86436000000000002</v>
      </c>
      <c r="M9" s="6">
        <v>43185</v>
      </c>
      <c r="N9" s="14">
        <v>1.17E-2</v>
      </c>
      <c r="O9" s="8">
        <f>$N$17+N9</f>
        <v>0.85841000000000001</v>
      </c>
    </row>
    <row r="10" spans="1:15">
      <c r="A10" s="6">
        <v>43220</v>
      </c>
      <c r="B10" s="7">
        <v>1.3100000000000001E-2</v>
      </c>
      <c r="C10" s="8">
        <f t="shared" si="0"/>
        <v>0.86079000000000006</v>
      </c>
      <c r="D10" s="6">
        <v>43220</v>
      </c>
      <c r="E10" s="7">
        <v>1.2800000000000001E-2</v>
      </c>
      <c r="F10" s="8">
        <f t="shared" si="1"/>
        <v>0.86246</v>
      </c>
      <c r="G10" s="6">
        <v>43220</v>
      </c>
      <c r="H10" s="7">
        <v>1.3100000000000001E-2</v>
      </c>
      <c r="I10" s="8">
        <f t="shared" si="2"/>
        <v>0.86780999999999997</v>
      </c>
      <c r="J10" s="6">
        <v>43220</v>
      </c>
      <c r="K10" s="14">
        <v>1.2999999999999999E-2</v>
      </c>
      <c r="L10" s="8">
        <f t="shared" si="3"/>
        <v>0.86546000000000001</v>
      </c>
      <c r="M10" s="6">
        <v>43220</v>
      </c>
      <c r="N10" s="14">
        <v>1.2699999999999999E-2</v>
      </c>
      <c r="O10" s="8">
        <f t="shared" si="4"/>
        <v>0.85941000000000001</v>
      </c>
    </row>
    <row r="11" spans="1:15">
      <c r="A11" s="6">
        <v>43248</v>
      </c>
      <c r="B11" s="7">
        <v>1.4E-2</v>
      </c>
      <c r="C11" s="8">
        <f t="shared" si="0"/>
        <v>0.86169000000000007</v>
      </c>
      <c r="D11" s="6">
        <v>43248</v>
      </c>
      <c r="E11" s="7">
        <v>1.3599999999999999E-2</v>
      </c>
      <c r="F11" s="8">
        <f t="shared" si="1"/>
        <v>0.86325999999999992</v>
      </c>
      <c r="G11" s="6">
        <v>43248</v>
      </c>
      <c r="H11" s="7">
        <v>1.3899999999999999E-2</v>
      </c>
      <c r="I11" s="8">
        <f t="shared" si="2"/>
        <v>0.86860999999999999</v>
      </c>
      <c r="J11" s="6">
        <v>43248</v>
      </c>
      <c r="K11" s="14">
        <v>1.3899999999999999E-2</v>
      </c>
      <c r="L11" s="8">
        <f t="shared" si="3"/>
        <v>0.86636000000000002</v>
      </c>
      <c r="M11" s="6">
        <v>43248</v>
      </c>
      <c r="N11" s="14">
        <v>1.35E-2</v>
      </c>
      <c r="O11" s="8">
        <f t="shared" si="4"/>
        <v>0.86020999999999992</v>
      </c>
    </row>
    <row r="12" spans="1:15">
      <c r="A12" s="6">
        <v>43276</v>
      </c>
      <c r="B12" s="7">
        <v>1.4800000000000001E-2</v>
      </c>
      <c r="C12" s="8">
        <f t="shared" si="0"/>
        <v>0.86249000000000009</v>
      </c>
      <c r="D12" s="6">
        <v>43276</v>
      </c>
      <c r="E12" s="7">
        <v>1.4500000000000001E-2</v>
      </c>
      <c r="F12" s="8">
        <f t="shared" si="1"/>
        <v>0.86415999999999993</v>
      </c>
      <c r="G12" s="6">
        <v>43276</v>
      </c>
      <c r="H12" s="7">
        <v>1.47E-2</v>
      </c>
      <c r="I12" s="8">
        <f t="shared" si="2"/>
        <v>0.86941000000000002</v>
      </c>
      <c r="J12" s="6">
        <v>43276</v>
      </c>
      <c r="K12" s="14">
        <v>1.4800000000000001E-2</v>
      </c>
      <c r="L12" s="8">
        <f t="shared" si="3"/>
        <v>0.86726000000000003</v>
      </c>
      <c r="M12" s="6">
        <v>43276</v>
      </c>
      <c r="N12" s="14">
        <v>1.43E-2</v>
      </c>
      <c r="O12" s="8">
        <f t="shared" si="4"/>
        <v>0.86100999999999994</v>
      </c>
    </row>
    <row r="13" spans="1:15">
      <c r="A13" s="6">
        <v>43311</v>
      </c>
      <c r="B13" s="7">
        <v>1.5699999999999999E-2</v>
      </c>
      <c r="C13" s="8">
        <f t="shared" si="0"/>
        <v>0.8633900000000001</v>
      </c>
      <c r="D13" s="6">
        <v>43311</v>
      </c>
      <c r="E13" s="7">
        <v>1.55E-2</v>
      </c>
      <c r="F13" s="8">
        <f t="shared" si="1"/>
        <v>0.86515999999999993</v>
      </c>
      <c r="G13" s="6">
        <v>43311</v>
      </c>
      <c r="H13" s="7">
        <v>1.5800000000000002E-2</v>
      </c>
      <c r="I13" s="8">
        <f t="shared" si="2"/>
        <v>0.87051000000000001</v>
      </c>
      <c r="J13" s="6">
        <v>43311</v>
      </c>
      <c r="K13" s="14">
        <v>1.5800000000000002E-2</v>
      </c>
      <c r="L13" s="8">
        <f t="shared" si="3"/>
        <v>0.86826000000000003</v>
      </c>
      <c r="M13" s="6">
        <v>43311</v>
      </c>
      <c r="N13" s="14">
        <v>1.5299999999999999E-2</v>
      </c>
      <c r="O13" s="8">
        <f t="shared" si="4"/>
        <v>0.86200999999999994</v>
      </c>
    </row>
    <row r="14" spans="1:15">
      <c r="A14" s="6">
        <v>43339</v>
      </c>
      <c r="B14" s="7">
        <v>1.6500000000000001E-2</v>
      </c>
      <c r="C14" s="8">
        <f t="shared" si="0"/>
        <v>0.86419000000000001</v>
      </c>
      <c r="D14" s="6">
        <v>43339</v>
      </c>
      <c r="E14" s="7">
        <v>1.6400000000000001E-2</v>
      </c>
      <c r="F14" s="8">
        <f t="shared" si="1"/>
        <v>0.86605999999999994</v>
      </c>
      <c r="G14" s="6">
        <v>43339</v>
      </c>
      <c r="H14" s="7">
        <v>1.66E-2</v>
      </c>
      <c r="I14" s="8">
        <f t="shared" si="2"/>
        <v>0.87130999999999992</v>
      </c>
      <c r="J14" s="6">
        <v>43339</v>
      </c>
      <c r="K14" s="14">
        <v>1.67E-2</v>
      </c>
      <c r="L14" s="8">
        <f t="shared" si="3"/>
        <v>0.86916000000000004</v>
      </c>
      <c r="M14" s="6">
        <v>43339</v>
      </c>
      <c r="N14" s="14">
        <v>1.6199999999999999E-2</v>
      </c>
      <c r="O14" s="8">
        <f t="shared" si="4"/>
        <v>0.86290999999999995</v>
      </c>
    </row>
    <row r="15" spans="1:15">
      <c r="A15" s="6">
        <v>43371</v>
      </c>
      <c r="B15" s="7">
        <v>1.7399999999999999E-2</v>
      </c>
      <c r="C15" s="8">
        <f>$B$17+B15</f>
        <v>0.86509000000000003</v>
      </c>
      <c r="D15" s="6">
        <v>43371</v>
      </c>
      <c r="E15" s="7">
        <v>1.7399999999999999E-2</v>
      </c>
      <c r="F15" s="8">
        <f t="shared" si="1"/>
        <v>0.86705999999999994</v>
      </c>
      <c r="G15" s="6">
        <v>43371</v>
      </c>
      <c r="H15" s="7">
        <v>1.7500000000000002E-2</v>
      </c>
      <c r="I15" s="8">
        <f t="shared" si="2"/>
        <v>0.87220999999999993</v>
      </c>
      <c r="J15" s="6">
        <v>43371</v>
      </c>
      <c r="K15" s="14">
        <v>1.7600000000000001E-2</v>
      </c>
      <c r="L15" s="8">
        <f t="shared" si="3"/>
        <v>0.87005999999999994</v>
      </c>
      <c r="M15" s="6">
        <v>43371</v>
      </c>
      <c r="N15" s="14">
        <v>1.7100000000000001E-2</v>
      </c>
      <c r="O15" s="8">
        <f t="shared" si="4"/>
        <v>0.86380999999999997</v>
      </c>
    </row>
    <row r="16" spans="1:15">
      <c r="A16" s="3"/>
      <c r="B16" s="4"/>
      <c r="C16" s="5"/>
      <c r="D16" s="3"/>
      <c r="E16" s="4"/>
      <c r="F16" s="5"/>
      <c r="G16" s="3"/>
      <c r="H16" s="4"/>
      <c r="I16" s="5"/>
      <c r="J16" s="3"/>
      <c r="K16" s="15"/>
      <c r="L16" s="5"/>
      <c r="M16" s="3"/>
      <c r="N16" s="15"/>
      <c r="O16" s="5"/>
    </row>
    <row r="17" spans="1:15">
      <c r="A17" s="3" t="s">
        <v>3</v>
      </c>
      <c r="B17" s="7">
        <v>0.84769000000000005</v>
      </c>
      <c r="C17" s="5"/>
      <c r="D17" s="3" t="s">
        <v>3</v>
      </c>
      <c r="E17" s="7">
        <v>0.84965999999999997</v>
      </c>
      <c r="F17" s="5"/>
      <c r="G17" s="3" t="s">
        <v>3</v>
      </c>
      <c r="H17" s="7">
        <v>0.85470999999999997</v>
      </c>
      <c r="I17" s="5"/>
      <c r="J17" s="3" t="s">
        <v>3</v>
      </c>
      <c r="K17" s="14">
        <v>0.85246</v>
      </c>
      <c r="L17" s="5"/>
      <c r="M17" s="3" t="s">
        <v>3</v>
      </c>
      <c r="N17" s="14">
        <v>0.84670999999999996</v>
      </c>
      <c r="O17" s="5"/>
    </row>
    <row r="18" spans="1:15">
      <c r="A18" s="3" t="s">
        <v>5</v>
      </c>
      <c r="B18" s="7">
        <f>AVERAGE(C4:C15)</f>
        <v>0.86024000000000012</v>
      </c>
      <c r="C18" s="5"/>
      <c r="D18" s="3" t="s">
        <v>5</v>
      </c>
      <c r="E18" s="7">
        <f>AVERAGE(F4:F15)</f>
        <v>0.86202666666666661</v>
      </c>
      <c r="F18" s="5"/>
      <c r="G18" s="3" t="s">
        <v>5</v>
      </c>
      <c r="H18" s="7">
        <f>AVERAGE(I4:I15)</f>
        <v>0.86730166666666653</v>
      </c>
      <c r="I18" s="5"/>
      <c r="J18" s="3" t="s">
        <v>5</v>
      </c>
      <c r="K18" s="7">
        <f>AVERAGE(L4:L15)</f>
        <v>0.86502666666666672</v>
      </c>
      <c r="L18" s="5"/>
      <c r="M18" s="3" t="s">
        <v>5</v>
      </c>
      <c r="N18" s="7">
        <f>AVERAGE(O4:O15)</f>
        <v>0.85896833333333333</v>
      </c>
      <c r="O18" s="5"/>
    </row>
    <row r="19" spans="1:15">
      <c r="A19" s="3" t="s">
        <v>6</v>
      </c>
      <c r="B19" s="7">
        <v>0.81635000000000002</v>
      </c>
      <c r="C19" s="5"/>
      <c r="D19" s="3" t="s">
        <v>6</v>
      </c>
      <c r="E19" s="7">
        <v>0.81649000000000005</v>
      </c>
      <c r="F19" s="5"/>
      <c r="G19" s="3" t="s">
        <v>6</v>
      </c>
      <c r="H19" s="7">
        <v>0.81664999999999999</v>
      </c>
      <c r="I19" s="5"/>
      <c r="J19" s="3" t="s">
        <v>6</v>
      </c>
      <c r="K19" s="14">
        <v>0.81679999999999997</v>
      </c>
      <c r="L19" s="5"/>
      <c r="M19" s="3" t="s">
        <v>6</v>
      </c>
      <c r="N19" s="14">
        <v>0.81693000000000005</v>
      </c>
      <c r="O19" s="5"/>
    </row>
    <row r="20" spans="1:15" ht="15.75" thickBot="1">
      <c r="A20" s="9"/>
      <c r="B20" s="10"/>
      <c r="C20" s="11"/>
      <c r="D20" s="9"/>
      <c r="E20" s="10"/>
      <c r="F20" s="11"/>
      <c r="G20" s="9"/>
      <c r="H20" s="10"/>
      <c r="I20" s="11"/>
      <c r="J20" s="9"/>
      <c r="K20" s="10"/>
      <c r="L20" s="11"/>
      <c r="M20" s="9"/>
      <c r="N20" s="10"/>
      <c r="O20" s="11"/>
    </row>
    <row r="22" spans="1:15">
      <c r="A22" s="16">
        <v>42698</v>
      </c>
      <c r="B22" s="12">
        <f>B18</f>
        <v>0.86024000000000012</v>
      </c>
      <c r="C22" s="4"/>
    </row>
    <row r="23" spans="1:15">
      <c r="A23" s="16">
        <v>42699</v>
      </c>
      <c r="B23" s="12">
        <f>E18</f>
        <v>0.86202666666666661</v>
      </c>
      <c r="C23" s="4"/>
    </row>
    <row r="24" spans="1:15">
      <c r="A24" s="16">
        <v>42702</v>
      </c>
      <c r="B24" s="12">
        <f>H18</f>
        <v>0.86730166666666653</v>
      </c>
      <c r="C24" s="4"/>
    </row>
    <row r="25" spans="1:15">
      <c r="A25" s="16">
        <v>42703</v>
      </c>
      <c r="B25" s="12">
        <f>K18</f>
        <v>0.86502666666666672</v>
      </c>
      <c r="C25" s="4"/>
    </row>
    <row r="26" spans="1:15">
      <c r="A26" s="16">
        <v>42704</v>
      </c>
      <c r="B26" s="12">
        <f>N18</f>
        <v>0.85896833333333333</v>
      </c>
      <c r="C26" s="4"/>
    </row>
    <row r="27" spans="1:15">
      <c r="A27" s="4"/>
      <c r="B27" s="4"/>
      <c r="C27" s="4"/>
    </row>
    <row r="28" spans="1:15">
      <c r="A28" s="13" t="s">
        <v>4</v>
      </c>
      <c r="B28" s="12">
        <f>AVERAGE(B22:B26)</f>
        <v>0.86271266666666657</v>
      </c>
      <c r="C28" s="4"/>
    </row>
    <row r="29" spans="1:15">
      <c r="A29" s="4"/>
      <c r="B29" s="4"/>
      <c r="C29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Financial_x0020_Year xmlns="93ab0d24-b6dc-4c5a-a555-9b182a9aed89">2015-2016</Financial_x0020_Yea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4F02B2715FA488A69929EDB646E02" ma:contentTypeVersion="1" ma:contentTypeDescription="Create a new document." ma:contentTypeScope="" ma:versionID="6c6c49607a7f755c5c92f96a39f911d3">
  <xsd:schema xmlns:xsd="http://www.w3.org/2001/XMLSchema" xmlns:xs="http://www.w3.org/2001/XMLSchema" xmlns:p="http://schemas.microsoft.com/office/2006/metadata/properties" xmlns:ns2="93ab0d24-b6dc-4c5a-a555-9b182a9aed89" targetNamespace="http://schemas.microsoft.com/office/2006/metadata/properties" ma:root="true" ma:fieldsID="7cfd59e7a76e10be5f4241402214d5c1" ns2:_="">
    <xsd:import namespace="93ab0d24-b6dc-4c5a-a555-9b182a9aed89"/>
    <xsd:element name="properties">
      <xsd:complexType>
        <xsd:sequence>
          <xsd:element name="documentManagement">
            <xsd:complexType>
              <xsd:all>
                <xsd:element ref="ns2:Financial_x0020_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b0d24-b6dc-4c5a-a555-9b182a9aed89" elementFormDefault="qualified">
    <xsd:import namespace="http://schemas.microsoft.com/office/2006/documentManagement/types"/>
    <xsd:import namespace="http://schemas.microsoft.com/office/infopath/2007/PartnerControls"/>
    <xsd:element name="Financial_x0020_Year" ma:index="8" nillable="true" ma:displayName="Financial Year" ma:format="Dropdown" ma:internalName="Financial_x0020_Year">
      <xsd:simpleType>
        <xsd:union memberTypes="dms:Text">
          <xsd:simpleType>
            <xsd:restriction base="dms:Choice">
              <xsd:enumeration value="2011-2012"/>
              <xsd:enumeration value="2012-2013"/>
              <xsd:enumeration value="2013-2014"/>
              <xsd:enumeration value="2014-2015"/>
              <xsd:enumeration value="2015-2016"/>
              <xsd:enumeration value="2016-2017"/>
              <xsd:enumeration value="2017-2018"/>
              <xsd:enumeration value="2018-2019"/>
              <xsd:enumeration value="2019-2020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CF6F26-CDDD-4FF6-B368-FD6A78D40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0B4DC6-8DC9-4D08-8A90-D6DB8BE51C03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93ab0d24-b6dc-4c5a-a555-9b182a9aed89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7D1440-5E8F-4B7B-B51D-75CF2A9CD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ab0d24-b6dc-4c5a-a555-9b182a9ae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Danske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B85903</dc:creator>
  <cp:lastModifiedBy>Kenny Dane</cp:lastModifiedBy>
  <dcterms:created xsi:type="dcterms:W3CDTF">2010-11-25T09:45:51Z</dcterms:created>
  <dcterms:modified xsi:type="dcterms:W3CDTF">2016-12-21T09:13:48Z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0x01010025B4F02B2715FA488A69929EDB646E02</vt:lpwstr>
  </property>
</Properties>
</file>