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<sst xmlns="http://schemas.openxmlformats.org/spreadsheetml/2006/main" count="65" uniqueCount="41">
  <si>
    <t>Maturity</t>
  </si>
  <si>
    <t>Fwd pts</t>
  </si>
  <si>
    <t>Outright</t>
  </si>
  <si>
    <t>Spot rate</t>
  </si>
  <si>
    <t>Nov 24th 2010</t>
  </si>
  <si>
    <t>2011 average outright</t>
  </si>
  <si>
    <t>2010 YTD average</t>
  </si>
  <si>
    <t>Nov 25th 2010</t>
  </si>
  <si>
    <t>Nov 26th 2010</t>
  </si>
  <si>
    <t>Nov 29th 2010</t>
  </si>
  <si>
    <t>Nov 30th 2010</t>
  </si>
  <si>
    <t>average</t>
  </si>
  <si>
    <t>SEM Committee Decision</t>
  </si>
  <si>
    <t>The RAs agree with participants comments concerning the large volatility in the EUR/GBP in</t>
  </si>
  <si>
    <t>recent years. The RAs also recognise that a balance must be struck between setting the</t>
  </si>
  <si>
    <t>price as close to the period as possible and the certainty of the rate. Based upon the above,</t>
  </si>
  <si>
    <t>the SEM Committee have revised their original proposal for the Annual Capacity Exchange</t>
  </si>
  <si>
    <t>Rate for 2011 and have decided the following.</t>
  </si>
  <si>
    <t>• Date on which the value is determined: The RAs see merit in the value being</t>
  </si>
  <si>
    <t>determined closer to the beginning of the period to which it applies (1st January</t>
  </si>
  <si>
    <t>2011). The RAs also wish to give some certainty to the market about what value will</t>
  </si>
  <si>
    <t>apply in 2011. Therefore it has been decided that the rate up to end November is</t>
  </si>
  <si>
    <t>appropriate;</t>
  </si>
  <si>
    <t>• Period over which value is determined: Given the volatility in the GBP/EUR exchange</t>
  </si>
  <si>
    <t>rate in recent months, the RAs decided that the value for 2011 should be calculated</t>
  </si>
  <si>
    <t>as an average of the rate over a 5-day period; and,</t>
  </si>
  <si>
    <t>• Methodology adopted (spot rate versus spot rate with forward point adjustment): The</t>
  </si>
  <si>
    <t>RAs ultimately conclusion was that, as stated by the respondents, that the current</t>
  </si>
  <si>
    <t>methodology is fit-for-purpose as it takes the exchange rate on a particular day and</t>
  </si>
  <si>
    <t>adds forward points for each month of the following year and an average is taken of</t>
  </si>
  <si>
    <t>that.</t>
  </si>
  <si>
    <t>Therefore, the RAs believe the correct balance is struck by using a 5-day moving average of</t>
  </si>
  <si>
    <t>the spot rate with the forward point adjustment for the last five business days of November</t>
  </si>
  <si>
    <t>(i.e. up to 30th November 2010). Note that this decision is being taken in light of the</t>
  </si>
  <si>
    <t>comments received to the consultation paper.</t>
  </si>
  <si>
    <t>Following receipt of this information from SEMO, the RAs intend to publish the Market</t>
  </si>
  <si>
    <t>Operator’s calculation of this value and will confirm this as being the 2011 value for the</t>
  </si>
  <si>
    <t>Annual Capacity Exchange Rate in early December.</t>
  </si>
  <si>
    <t>(See Extract below taken from decision paper)</t>
  </si>
  <si>
    <t>Based on Trading and Settlement Code Annual Operational Parameters for 2011 - Decision Paper SEM-10-077 published on 17th November 2010</t>
  </si>
  <si>
    <t>Calculation of Annual Capacity Exchange Rate for 2011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</si>
</sst>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F800]dddd\,\ mmmm\ dd\,\ yyyy"/>
    <numFmt numFmtId="165" formatCode="0.0000"/>
    <numFmt numFmtId="166" formatCode="[$-1809]dd\ mmmm\ yyyy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0" fillId="0" borderId="13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7" fillId="20" borderId="0" xfId="0" applyFont="1" applyFill="1" applyAlignment="1">
      <alignment/>
    </xf>
    <xf numFmtId="0" fontId="0" fillId="2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20.28125" style="0" bestFit="1" customWidth="1"/>
    <col min="2" max="2" width="7.8515625" style="0" bestFit="1" customWidth="1"/>
    <col min="3" max="3" width="8.421875" style="0" bestFit="1" customWidth="1"/>
    <col min="4" max="4" width="20.28125" style="0" bestFit="1" customWidth="1"/>
    <col min="5" max="5" width="7.8515625" style="0" bestFit="1" customWidth="1"/>
    <col min="6" max="6" width="8.421875" style="0" bestFit="1" customWidth="1"/>
    <col min="7" max="7" width="20.28125" style="0" bestFit="1" customWidth="1"/>
    <col min="8" max="8" width="7.8515625" style="0" bestFit="1" customWidth="1"/>
    <col min="9" max="9" width="8.421875" style="0" bestFit="1" customWidth="1"/>
    <col min="10" max="10" width="20.28125" style="0" bestFit="1" customWidth="1"/>
    <col min="11" max="11" width="7.8515625" style="0" bestFit="1" customWidth="1"/>
    <col min="12" max="12" width="8.421875" style="0" bestFit="1" customWidth="1"/>
    <col min="13" max="13" width="20.28125" style="0" bestFit="1" customWidth="1"/>
    <col min="14" max="14" width="7.8515625" style="0" bestFit="1" customWidth="1"/>
    <col min="15" max="15" width="8.421875" style="0" bestFit="1" customWidth="1"/>
  </cols>
  <sheetData>
    <row r="1" spans="1:15" ht="18.75">
      <c r="A1" s="16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ht="15.75" thickBot="1"/>
    <row r="3" spans="1:15" ht="15">
      <c r="A3" s="1" t="s">
        <v>4</v>
      </c>
      <c r="B3" s="2"/>
      <c r="C3" s="3"/>
      <c r="D3" s="1" t="s">
        <v>7</v>
      </c>
      <c r="E3" s="2"/>
      <c r="F3" s="3"/>
      <c r="G3" s="1" t="s">
        <v>8</v>
      </c>
      <c r="H3" s="2"/>
      <c r="I3" s="3"/>
      <c r="J3" s="1" t="s">
        <v>9</v>
      </c>
      <c r="K3" s="2"/>
      <c r="L3" s="3"/>
      <c r="M3" s="1" t="s">
        <v>10</v>
      </c>
      <c r="N3" s="2"/>
      <c r="O3" s="3"/>
    </row>
    <row r="4" spans="1:15" ht="15">
      <c r="A4" s="4" t="s">
        <v>0</v>
      </c>
      <c r="B4" s="5" t="s">
        <v>1</v>
      </c>
      <c r="C4" s="6" t="s">
        <v>2</v>
      </c>
      <c r="D4" s="4" t="s">
        <v>0</v>
      </c>
      <c r="E4" s="5" t="s">
        <v>1</v>
      </c>
      <c r="F4" s="6" t="s">
        <v>2</v>
      </c>
      <c r="G4" s="4" t="s">
        <v>0</v>
      </c>
      <c r="H4" s="5" t="s">
        <v>1</v>
      </c>
      <c r="I4" s="6" t="s">
        <v>2</v>
      </c>
      <c r="J4" s="4" t="s">
        <v>0</v>
      </c>
      <c r="K4" s="5" t="s">
        <v>1</v>
      </c>
      <c r="L4" s="6" t="s">
        <v>2</v>
      </c>
      <c r="M4" s="4" t="s">
        <v>0</v>
      </c>
      <c r="N4" s="5" t="s">
        <v>1</v>
      </c>
      <c r="O4" s="6" t="s">
        <v>2</v>
      </c>
    </row>
    <row r="5" spans="1:15" ht="15">
      <c r="A5" s="4"/>
      <c r="B5" s="5"/>
      <c r="C5" s="6"/>
      <c r="D5" s="4"/>
      <c r="E5" s="5"/>
      <c r="F5" s="6"/>
      <c r="G5" s="4"/>
      <c r="H5" s="5"/>
      <c r="I5" s="6"/>
      <c r="J5" s="4"/>
      <c r="K5" s="5"/>
      <c r="L5" s="6"/>
      <c r="M5" s="4"/>
      <c r="N5" s="5"/>
      <c r="O5" s="6"/>
    </row>
    <row r="6" spans="1:15" ht="15">
      <c r="A6" s="7">
        <v>40547</v>
      </c>
      <c r="B6" s="8">
        <v>0.0001</v>
      </c>
      <c r="C6" s="9">
        <f>$B$19+B6</f>
        <v>0.8471</v>
      </c>
      <c r="D6" s="7">
        <v>40547</v>
      </c>
      <c r="E6" s="8">
        <v>0.0001</v>
      </c>
      <c r="F6" s="9">
        <f>$E$19+E6</f>
        <v>0.8476</v>
      </c>
      <c r="G6" s="7">
        <v>40547</v>
      </c>
      <c r="H6" s="8">
        <v>0.0001</v>
      </c>
      <c r="I6" s="9">
        <f>$H$19+H6</f>
        <v>0.8481</v>
      </c>
      <c r="J6" s="7">
        <v>40547</v>
      </c>
      <c r="K6" s="8">
        <v>0.0001</v>
      </c>
      <c r="L6" s="9">
        <f>$K$19+K6</f>
        <v>0.8426</v>
      </c>
      <c r="M6" s="7">
        <v>40547</v>
      </c>
      <c r="N6" s="8">
        <v>0.0001</v>
      </c>
      <c r="O6" s="9">
        <f>$N$19+N6</f>
        <v>0.8371</v>
      </c>
    </row>
    <row r="7" spans="1:15" ht="15">
      <c r="A7" s="7">
        <v>40575</v>
      </c>
      <c r="B7" s="8">
        <v>0.0002</v>
      </c>
      <c r="C7" s="9">
        <f aca="true" t="shared" si="0" ref="C7:C17">$B$19+B7</f>
        <v>0.8472</v>
      </c>
      <c r="D7" s="7">
        <v>40575</v>
      </c>
      <c r="E7" s="8">
        <v>0.0002</v>
      </c>
      <c r="F7" s="9">
        <f aca="true" t="shared" si="1" ref="F7:F17">$E$19+E7</f>
        <v>0.8477</v>
      </c>
      <c r="G7" s="7">
        <v>40575</v>
      </c>
      <c r="H7" s="8">
        <v>0.0002</v>
      </c>
      <c r="I7" s="9">
        <f aca="true" t="shared" si="2" ref="I7:I17">$H$19+H7</f>
        <v>0.8482</v>
      </c>
      <c r="J7" s="7">
        <v>40575</v>
      </c>
      <c r="K7" s="8">
        <v>0.0002</v>
      </c>
      <c r="L7" s="9">
        <f aca="true" t="shared" si="3" ref="L7:L17">$K$19+K7</f>
        <v>0.8427</v>
      </c>
      <c r="M7" s="7">
        <v>40575</v>
      </c>
      <c r="N7" s="8">
        <v>0.0002</v>
      </c>
      <c r="O7" s="9">
        <f aca="true" t="shared" si="4" ref="O7:O17">$N$19+N7</f>
        <v>0.8371999999999999</v>
      </c>
    </row>
    <row r="8" spans="1:15" ht="15">
      <c r="A8" s="7">
        <v>40603</v>
      </c>
      <c r="B8" s="8">
        <v>0.0002</v>
      </c>
      <c r="C8" s="9">
        <f t="shared" si="0"/>
        <v>0.8472</v>
      </c>
      <c r="D8" s="7">
        <v>40603</v>
      </c>
      <c r="E8" s="8">
        <v>0.0002</v>
      </c>
      <c r="F8" s="9">
        <f t="shared" si="1"/>
        <v>0.8477</v>
      </c>
      <c r="G8" s="7">
        <v>40603</v>
      </c>
      <c r="H8" s="8">
        <v>0.0002</v>
      </c>
      <c r="I8" s="9">
        <f t="shared" si="2"/>
        <v>0.8482</v>
      </c>
      <c r="J8" s="7">
        <v>40603</v>
      </c>
      <c r="K8" s="8">
        <v>0.0002</v>
      </c>
      <c r="L8" s="9">
        <f t="shared" si="3"/>
        <v>0.8427</v>
      </c>
      <c r="M8" s="7">
        <v>40603</v>
      </c>
      <c r="N8" s="8">
        <v>0.0002</v>
      </c>
      <c r="O8" s="9">
        <f t="shared" si="4"/>
        <v>0.8371999999999999</v>
      </c>
    </row>
    <row r="9" spans="1:15" ht="15">
      <c r="A9" s="7">
        <v>40634</v>
      </c>
      <c r="B9" s="8">
        <v>0.0002</v>
      </c>
      <c r="C9" s="9">
        <f t="shared" si="0"/>
        <v>0.8472</v>
      </c>
      <c r="D9" s="7">
        <v>40634</v>
      </c>
      <c r="E9" s="8">
        <v>0.0002</v>
      </c>
      <c r="F9" s="9">
        <f t="shared" si="1"/>
        <v>0.8477</v>
      </c>
      <c r="G9" s="7">
        <v>40634</v>
      </c>
      <c r="H9" s="8">
        <v>0.0002</v>
      </c>
      <c r="I9" s="9">
        <f t="shared" si="2"/>
        <v>0.8482</v>
      </c>
      <c r="J9" s="7">
        <v>40634</v>
      </c>
      <c r="K9" s="8">
        <v>0.0002</v>
      </c>
      <c r="L9" s="9">
        <f t="shared" si="3"/>
        <v>0.8427</v>
      </c>
      <c r="M9" s="7">
        <v>40634</v>
      </c>
      <c r="N9" s="8">
        <v>0.0002</v>
      </c>
      <c r="O9" s="9">
        <f t="shared" si="4"/>
        <v>0.8371999999999999</v>
      </c>
    </row>
    <row r="10" spans="1:15" ht="15">
      <c r="A10" s="7">
        <v>40666</v>
      </c>
      <c r="B10" s="8">
        <v>0.0002</v>
      </c>
      <c r="C10" s="9">
        <f t="shared" si="0"/>
        <v>0.8472</v>
      </c>
      <c r="D10" s="7">
        <v>40666</v>
      </c>
      <c r="E10" s="8">
        <v>0.0002</v>
      </c>
      <c r="F10" s="9">
        <f t="shared" si="1"/>
        <v>0.8477</v>
      </c>
      <c r="G10" s="7">
        <v>40666</v>
      </c>
      <c r="H10" s="8">
        <v>0.0002</v>
      </c>
      <c r="I10" s="9">
        <f t="shared" si="2"/>
        <v>0.8482</v>
      </c>
      <c r="J10" s="7">
        <v>40666</v>
      </c>
      <c r="K10" s="8">
        <v>0.0002</v>
      </c>
      <c r="L10" s="9">
        <f t="shared" si="3"/>
        <v>0.8427</v>
      </c>
      <c r="M10" s="7">
        <v>40666</v>
      </c>
      <c r="N10" s="8">
        <v>0.0002</v>
      </c>
      <c r="O10" s="9">
        <f t="shared" si="4"/>
        <v>0.8371999999999999</v>
      </c>
    </row>
    <row r="11" spans="1:15" ht="15">
      <c r="A11" s="7">
        <v>40695</v>
      </c>
      <c r="B11" s="8">
        <v>0.0003</v>
      </c>
      <c r="C11" s="9">
        <f t="shared" si="0"/>
        <v>0.8472999999999999</v>
      </c>
      <c r="D11" s="7">
        <v>40695</v>
      </c>
      <c r="E11" s="8">
        <v>0.0003</v>
      </c>
      <c r="F11" s="9">
        <f t="shared" si="1"/>
        <v>0.8478</v>
      </c>
      <c r="G11" s="7">
        <v>40695</v>
      </c>
      <c r="H11" s="8">
        <v>0.0003</v>
      </c>
      <c r="I11" s="9">
        <f t="shared" si="2"/>
        <v>0.8482999999999999</v>
      </c>
      <c r="J11" s="7">
        <v>40695</v>
      </c>
      <c r="K11" s="8">
        <v>0.0003</v>
      </c>
      <c r="L11" s="9">
        <f t="shared" si="3"/>
        <v>0.8428</v>
      </c>
      <c r="M11" s="7">
        <v>40695</v>
      </c>
      <c r="N11" s="8">
        <v>0.0003</v>
      </c>
      <c r="O11" s="9">
        <f t="shared" si="4"/>
        <v>0.8372999999999999</v>
      </c>
    </row>
    <row r="12" spans="1:15" ht="15">
      <c r="A12" s="7">
        <v>40725</v>
      </c>
      <c r="B12" s="8">
        <v>0.0003</v>
      </c>
      <c r="C12" s="9">
        <f t="shared" si="0"/>
        <v>0.8472999999999999</v>
      </c>
      <c r="D12" s="7">
        <v>40725</v>
      </c>
      <c r="E12" s="8">
        <v>0.0004</v>
      </c>
      <c r="F12" s="9">
        <f t="shared" si="1"/>
        <v>0.8479</v>
      </c>
      <c r="G12" s="7">
        <v>40725</v>
      </c>
      <c r="H12" s="8">
        <v>0.0003</v>
      </c>
      <c r="I12" s="9">
        <f t="shared" si="2"/>
        <v>0.8482999999999999</v>
      </c>
      <c r="J12" s="7">
        <v>40725</v>
      </c>
      <c r="K12" s="8">
        <v>0.0003</v>
      </c>
      <c r="L12" s="9">
        <f t="shared" si="3"/>
        <v>0.8428</v>
      </c>
      <c r="M12" s="7">
        <v>40725</v>
      </c>
      <c r="N12" s="8">
        <v>0.0004</v>
      </c>
      <c r="O12" s="9">
        <f t="shared" si="4"/>
        <v>0.8373999999999999</v>
      </c>
    </row>
    <row r="13" spans="1:15" ht="15">
      <c r="A13" s="7">
        <v>40756</v>
      </c>
      <c r="B13" s="8">
        <v>0.0004</v>
      </c>
      <c r="C13" s="9">
        <f t="shared" si="0"/>
        <v>0.8473999999999999</v>
      </c>
      <c r="D13" s="7">
        <v>40756</v>
      </c>
      <c r="E13" s="8">
        <v>0.0004</v>
      </c>
      <c r="F13" s="9">
        <f t="shared" si="1"/>
        <v>0.8479</v>
      </c>
      <c r="G13" s="7">
        <v>40756</v>
      </c>
      <c r="H13" s="8">
        <v>0.0004</v>
      </c>
      <c r="I13" s="9">
        <f t="shared" si="2"/>
        <v>0.8483999999999999</v>
      </c>
      <c r="J13" s="7">
        <v>40756</v>
      </c>
      <c r="K13" s="8">
        <v>0.0004</v>
      </c>
      <c r="L13" s="9">
        <f t="shared" si="3"/>
        <v>0.8429</v>
      </c>
      <c r="M13" s="7">
        <v>40756</v>
      </c>
      <c r="N13" s="8">
        <v>0.0004</v>
      </c>
      <c r="O13" s="9">
        <f t="shared" si="4"/>
        <v>0.8373999999999999</v>
      </c>
    </row>
    <row r="14" spans="1:15" ht="15">
      <c r="A14" s="7">
        <v>40787</v>
      </c>
      <c r="B14" s="8">
        <v>0.0005</v>
      </c>
      <c r="C14" s="9">
        <f t="shared" si="0"/>
        <v>0.8474999999999999</v>
      </c>
      <c r="D14" s="7">
        <v>40787</v>
      </c>
      <c r="E14" s="8">
        <v>0.0006</v>
      </c>
      <c r="F14" s="9">
        <f t="shared" si="1"/>
        <v>0.8481000000000001</v>
      </c>
      <c r="G14" s="7">
        <v>40787</v>
      </c>
      <c r="H14" s="8">
        <v>0.0005</v>
      </c>
      <c r="I14" s="9">
        <f t="shared" si="2"/>
        <v>0.8484999999999999</v>
      </c>
      <c r="J14" s="7">
        <v>40787</v>
      </c>
      <c r="K14" s="8">
        <v>0.0005</v>
      </c>
      <c r="L14" s="9">
        <f t="shared" si="3"/>
        <v>0.843</v>
      </c>
      <c r="M14" s="7">
        <v>40787</v>
      </c>
      <c r="N14" s="8">
        <v>0.0005</v>
      </c>
      <c r="O14" s="9">
        <f t="shared" si="4"/>
        <v>0.8374999999999999</v>
      </c>
    </row>
    <row r="15" spans="1:15" ht="15">
      <c r="A15" s="7">
        <v>40819</v>
      </c>
      <c r="B15" s="8">
        <v>0.0007</v>
      </c>
      <c r="C15" s="9">
        <f t="shared" si="0"/>
        <v>0.8477</v>
      </c>
      <c r="D15" s="7">
        <v>40819</v>
      </c>
      <c r="E15" s="8">
        <v>0.0007</v>
      </c>
      <c r="F15" s="9">
        <f t="shared" si="1"/>
        <v>0.8482000000000001</v>
      </c>
      <c r="G15" s="7">
        <v>40819</v>
      </c>
      <c r="H15" s="8">
        <v>0.0007</v>
      </c>
      <c r="I15" s="9">
        <f t="shared" si="2"/>
        <v>0.8487</v>
      </c>
      <c r="J15" s="7">
        <v>40819</v>
      </c>
      <c r="K15" s="8">
        <v>0.0007</v>
      </c>
      <c r="L15" s="9">
        <f t="shared" si="3"/>
        <v>0.8432000000000001</v>
      </c>
      <c r="M15" s="7">
        <v>40819</v>
      </c>
      <c r="N15" s="8">
        <v>0.0007</v>
      </c>
      <c r="O15" s="9">
        <f t="shared" si="4"/>
        <v>0.8377</v>
      </c>
    </row>
    <row r="16" spans="1:15" ht="15">
      <c r="A16" s="7">
        <v>40848</v>
      </c>
      <c r="B16" s="8">
        <v>0.0007</v>
      </c>
      <c r="C16" s="9">
        <f t="shared" si="0"/>
        <v>0.8477</v>
      </c>
      <c r="D16" s="7">
        <v>40848</v>
      </c>
      <c r="E16" s="8">
        <v>0.0007</v>
      </c>
      <c r="F16" s="9">
        <f t="shared" si="1"/>
        <v>0.8482000000000001</v>
      </c>
      <c r="G16" s="7">
        <v>40848</v>
      </c>
      <c r="H16" s="8">
        <v>0.0007</v>
      </c>
      <c r="I16" s="9">
        <f t="shared" si="2"/>
        <v>0.8487</v>
      </c>
      <c r="J16" s="7">
        <v>40848</v>
      </c>
      <c r="K16" s="8">
        <v>0.0007</v>
      </c>
      <c r="L16" s="9">
        <f t="shared" si="3"/>
        <v>0.8432000000000001</v>
      </c>
      <c r="M16" s="7">
        <v>40848</v>
      </c>
      <c r="N16" s="8">
        <v>0.0008</v>
      </c>
      <c r="O16" s="9">
        <f t="shared" si="4"/>
        <v>0.8378</v>
      </c>
    </row>
    <row r="17" spans="1:15" ht="15">
      <c r="A17" s="7">
        <v>40878</v>
      </c>
      <c r="B17" s="8">
        <v>0.0008</v>
      </c>
      <c r="C17" s="9">
        <f t="shared" si="0"/>
        <v>0.8478</v>
      </c>
      <c r="D17" s="7">
        <v>40878</v>
      </c>
      <c r="E17" s="8">
        <v>0.0008</v>
      </c>
      <c r="F17" s="9">
        <f t="shared" si="1"/>
        <v>0.8483</v>
      </c>
      <c r="G17" s="7">
        <v>40878</v>
      </c>
      <c r="H17" s="8">
        <v>0.0009</v>
      </c>
      <c r="I17" s="9">
        <f t="shared" si="2"/>
        <v>0.8489</v>
      </c>
      <c r="J17" s="7">
        <v>40878</v>
      </c>
      <c r="K17" s="8">
        <v>0.0009</v>
      </c>
      <c r="L17" s="9">
        <f t="shared" si="3"/>
        <v>0.8434</v>
      </c>
      <c r="M17" s="7">
        <v>40878</v>
      </c>
      <c r="N17" s="8">
        <v>0.0009</v>
      </c>
      <c r="O17" s="9">
        <f t="shared" si="4"/>
        <v>0.8379</v>
      </c>
    </row>
    <row r="18" spans="1:15" ht="15">
      <c r="A18" s="4"/>
      <c r="B18" s="5"/>
      <c r="C18" s="6"/>
      <c r="D18" s="4"/>
      <c r="E18" s="5"/>
      <c r="F18" s="6"/>
      <c r="G18" s="4"/>
      <c r="H18" s="5"/>
      <c r="I18" s="6"/>
      <c r="J18" s="4"/>
      <c r="K18" s="5"/>
      <c r="L18" s="6"/>
      <c r="M18" s="4"/>
      <c r="N18" s="5"/>
      <c r="O18" s="6"/>
    </row>
    <row r="19" spans="1:15" ht="15">
      <c r="A19" s="4" t="s">
        <v>3</v>
      </c>
      <c r="B19" s="8">
        <v>0.847</v>
      </c>
      <c r="C19" s="6"/>
      <c r="D19" s="4" t="s">
        <v>3</v>
      </c>
      <c r="E19" s="8">
        <v>0.8475</v>
      </c>
      <c r="F19" s="6"/>
      <c r="G19" s="4" t="s">
        <v>3</v>
      </c>
      <c r="H19" s="8">
        <v>0.848</v>
      </c>
      <c r="I19" s="6"/>
      <c r="J19" s="4" t="s">
        <v>3</v>
      </c>
      <c r="K19" s="8">
        <v>0.8425</v>
      </c>
      <c r="L19" s="6"/>
      <c r="M19" s="4" t="s">
        <v>3</v>
      </c>
      <c r="N19" s="8">
        <v>0.837</v>
      </c>
      <c r="O19" s="6"/>
    </row>
    <row r="20" spans="1:15" ht="15">
      <c r="A20" s="4" t="s">
        <v>5</v>
      </c>
      <c r="B20" s="8">
        <f>AVERAGE(C6:C17)</f>
        <v>0.8473833333333332</v>
      </c>
      <c r="C20" s="6"/>
      <c r="D20" s="4" t="s">
        <v>5</v>
      </c>
      <c r="E20" s="8">
        <f>AVERAGE(F6:F17)</f>
        <v>0.8479000000000001</v>
      </c>
      <c r="F20" s="6"/>
      <c r="G20" s="4" t="s">
        <v>5</v>
      </c>
      <c r="H20" s="8">
        <f>AVERAGE(I6:I17)</f>
        <v>0.8483916666666668</v>
      </c>
      <c r="I20" s="6"/>
      <c r="J20" s="4" t="s">
        <v>5</v>
      </c>
      <c r="K20" s="8">
        <f>AVERAGE(L6:L17)</f>
        <v>0.8428916666666667</v>
      </c>
      <c r="L20" s="6"/>
      <c r="M20" s="4" t="s">
        <v>5</v>
      </c>
      <c r="N20" s="8">
        <f>AVERAGE(O6:O17)</f>
        <v>0.8374083333333332</v>
      </c>
      <c r="O20" s="6"/>
    </row>
    <row r="21" spans="1:15" ht="15">
      <c r="A21" s="4" t="s">
        <v>6</v>
      </c>
      <c r="B21" s="8">
        <v>0.8594</v>
      </c>
      <c r="C21" s="6"/>
      <c r="D21" s="4" t="s">
        <v>6</v>
      </c>
      <c r="E21" s="8">
        <v>0.8593</v>
      </c>
      <c r="F21" s="6"/>
      <c r="G21" s="4" t="s">
        <v>6</v>
      </c>
      <c r="H21" s="8">
        <v>0.8593</v>
      </c>
      <c r="I21" s="6"/>
      <c r="J21" s="4" t="s">
        <v>6</v>
      </c>
      <c r="K21" s="8">
        <v>0.8595</v>
      </c>
      <c r="L21" s="6"/>
      <c r="M21" s="4" t="s">
        <v>6</v>
      </c>
      <c r="N21" s="8">
        <v>0.8591</v>
      </c>
      <c r="O21" s="6"/>
    </row>
    <row r="22" spans="1:15" ht="15.75" thickBot="1">
      <c r="A22" s="10"/>
      <c r="B22" s="11"/>
      <c r="C22" s="12"/>
      <c r="D22" s="10"/>
      <c r="E22" s="11"/>
      <c r="F22" s="12"/>
      <c r="G22" s="10"/>
      <c r="H22" s="11"/>
      <c r="I22" s="12"/>
      <c r="J22" s="10"/>
      <c r="K22" s="11"/>
      <c r="L22" s="12"/>
      <c r="M22" s="10"/>
      <c r="N22" s="11"/>
      <c r="O22" s="12"/>
    </row>
    <row r="24" spans="2:14" ht="15">
      <c r="B24" s="13">
        <f>B20</f>
        <v>0.8473833333333332</v>
      </c>
      <c r="E24" s="13">
        <f>E20</f>
        <v>0.8479000000000001</v>
      </c>
      <c r="H24" s="13">
        <f>H20</f>
        <v>0.8483916666666668</v>
      </c>
      <c r="K24" s="13">
        <f>K20</f>
        <v>0.8428916666666667</v>
      </c>
      <c r="N24" s="13">
        <f>N20</f>
        <v>0.8374083333333332</v>
      </c>
    </row>
    <row r="26" spans="1:2" ht="15">
      <c r="A26" s="14" t="s">
        <v>11</v>
      </c>
      <c r="B26" s="15">
        <f>AVERAGE(B24:N24)</f>
        <v>0.8447949999999999</v>
      </c>
    </row>
    <row r="29" ht="15">
      <c r="A29" s="14" t="s">
        <v>39</v>
      </c>
    </row>
    <row r="30" ht="15">
      <c r="A30" t="s">
        <v>38</v>
      </c>
    </row>
    <row r="32" ht="15">
      <c r="A32" s="14" t="s">
        <v>12</v>
      </c>
    </row>
    <row r="33" ht="15">
      <c r="A33" t="s">
        <v>13</v>
      </c>
    </row>
    <row r="34" ht="15">
      <c r="A34" t="s">
        <v>14</v>
      </c>
    </row>
    <row r="35" ht="15">
      <c r="A35" t="s">
        <v>15</v>
      </c>
    </row>
    <row r="36" ht="15">
      <c r="A36" t="s">
        <v>16</v>
      </c>
    </row>
    <row r="37" ht="15">
      <c r="A37" t="s">
        <v>17</v>
      </c>
    </row>
    <row r="38" ht="15">
      <c r="A38" t="s">
        <v>18</v>
      </c>
    </row>
    <row r="39" ht="15">
      <c r="A39" t="s">
        <v>19</v>
      </c>
    </row>
    <row r="40" ht="15">
      <c r="A40" t="s">
        <v>20</v>
      </c>
    </row>
    <row r="41" ht="15">
      <c r="A41" t="s">
        <v>21</v>
      </c>
    </row>
    <row r="42" ht="15">
      <c r="A42" t="s">
        <v>22</v>
      </c>
    </row>
    <row r="43" ht="15">
      <c r="A43" t="s">
        <v>23</v>
      </c>
    </row>
    <row r="44" ht="15">
      <c r="A44" t="s">
        <v>24</v>
      </c>
    </row>
    <row r="45" ht="15">
      <c r="A45" t="s">
        <v>25</v>
      </c>
    </row>
    <row r="46" ht="15">
      <c r="A46" t="s">
        <v>26</v>
      </c>
    </row>
    <row r="47" ht="15">
      <c r="A47" t="s">
        <v>27</v>
      </c>
    </row>
    <row r="48" ht="15">
      <c r="A48" t="s">
        <v>28</v>
      </c>
    </row>
    <row r="49" ht="15">
      <c r="A49" t="s">
        <v>29</v>
      </c>
    </row>
    <row r="50" ht="15">
      <c r="A50" t="s">
        <v>30</v>
      </c>
    </row>
    <row r="51" ht="15">
      <c r="A51" t="s">
        <v>31</v>
      </c>
    </row>
    <row r="52" ht="15">
      <c r="A52" t="s">
        <v>32</v>
      </c>
    </row>
    <row r="53" ht="15">
      <c r="A53" t="s">
        <v>33</v>
      </c>
    </row>
    <row r="54" ht="15">
      <c r="A54" t="s">
        <v>34</v>
      </c>
    </row>
    <row r="55" ht="15">
      <c r="A55" t="s">
        <v>35</v>
      </c>
    </row>
    <row r="56" ht="15">
      <c r="A56" t="s">
        <v>36</v>
      </c>
    </row>
    <row r="57" ht="15">
      <c r="A57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B85903</dc:creator>
  <cp:keywords/>
  <dc:description/>
  <cp:lastModifiedBy>ndunne</cp:lastModifiedBy>
  <dcterms:created xsi:type="dcterms:W3CDTF">2010-11-25T09:45:51Z</dcterms:created>
  <dcterms:modified xsi:type="dcterms:W3CDTF">2010-12-07T13:52:05Z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6153</vt:i4>
  </property>
</Properties>
</file>