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codeName="ThisWorkbook"/>
  <mc:AlternateContent xmlns:mc="http://schemas.openxmlformats.org/markup-compatibility/2006">
    <mc:Choice Requires="x15">
      <x15ac:absPath xmlns:x15ac="http://schemas.microsoft.com/office/spreadsheetml/2010/11/ac" url="C:\Users\John\Economic Consulting Associates Ltd\Modelling team - General\Model8.1\SEM Plexos Model 19-25 (PUBLIC version 2020-01-24) FINAL\"/>
    </mc:Choice>
  </mc:AlternateContent>
  <xr:revisionPtr revIDLastSave="85" documentId="13_ncr:1_{025ED4A8-2F39-407E-9B69-2C7FB8A171AA}" xr6:coauthVersionLast="45" xr6:coauthVersionMax="45" xr10:uidLastSave="{9B9AB5BC-76B4-4AA8-B56A-933071C06AB8}"/>
  <bookViews>
    <workbookView xWindow="-120" yWindow="-120" windowWidth="29040" windowHeight="15840" xr2:uid="{00000000-000D-0000-FFFF-FFFF00000000}"/>
  </bookViews>
  <sheets>
    <sheet name="Cover" sheetId="22" r:id="rId1"/>
    <sheet name="Info" sheetId="20" r:id="rId2"/>
    <sheet name="Generator Techncial Data" sheetId="24" r:id="rId3"/>
  </sheets>
  <definedNames>
    <definedName name="_xlnm._FilterDatabase" localSheetId="2" hidden="1">'Generator Techncial Data'!$B$6:$AK$89</definedName>
    <definedName name="_xlnm.Print_Titles" localSheetId="2">'Generator Techncial Data'!$D:$D,'Generator Techncial Data'!$1:$6</definedName>
    <definedName name="_xlnm.Print_Titles" localSheetId="1">Info!$D:$D,Info!$1:$4</definedName>
    <definedName name="Title_Model">Cover!$C$2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 i="24" l="1"/>
  <c r="C1" i="20" l="1"/>
  <c r="C6" i="22"/>
</calcChain>
</file>

<file path=xl/sharedStrings.xml><?xml version="1.0" encoding="utf-8"?>
<sst xmlns="http://schemas.openxmlformats.org/spreadsheetml/2006/main" count="620" uniqueCount="292">
  <si>
    <t>www.eca-uk.com</t>
  </si>
  <si>
    <t>Plant ID</t>
  </si>
  <si>
    <t>Fuel type</t>
  </si>
  <si>
    <t>Capacity</t>
  </si>
  <si>
    <t>Heat Rate Curve</t>
  </si>
  <si>
    <t>Forced Outages</t>
  </si>
  <si>
    <t>TOD</t>
  </si>
  <si>
    <t>Starts</t>
  </si>
  <si>
    <t>Company Name</t>
  </si>
  <si>
    <t>Jurisdiction</t>
  </si>
  <si>
    <t xml:space="preserve">SEM Unit ID </t>
  </si>
  <si>
    <t>Unit Name</t>
  </si>
  <si>
    <t>Change Date for New Unit Characteristics</t>
  </si>
  <si>
    <t>Start Fuel 1</t>
  </si>
  <si>
    <t>Percent 1</t>
  </si>
  <si>
    <t>Start Fuel 2</t>
  </si>
  <si>
    <t>Percent 2</t>
  </si>
  <si>
    <t>Fuel for Generation and No Load</t>
  </si>
  <si>
    <t>Min Stable Capacity (MW)</t>
  </si>
  <si>
    <t>Max Capacity (MW)</t>
  </si>
  <si>
    <t>Summer Rating--Where Different (MW)</t>
  </si>
  <si>
    <t>No Load Heat Requirement  (GJ/hr)</t>
  </si>
  <si>
    <t>Capacity point 1 (MW)</t>
  </si>
  <si>
    <t>Capacity point 2 (MW)</t>
  </si>
  <si>
    <t>Capacity point 3 (MW)</t>
  </si>
  <si>
    <t>Capacity point 4 (MW)</t>
  </si>
  <si>
    <t>Capacity point 5 (MW)</t>
  </si>
  <si>
    <t>Heat Rate Inc 1 (GJ/MWh)</t>
  </si>
  <si>
    <t>Heat Rate Inc 2 (GJ/MWh)</t>
  </si>
  <si>
    <t>Heat Rate Inc 3 (GJ/MWh)</t>
  </si>
  <si>
    <t>Heat Rate Inc 4 (GJ/MWh)</t>
  </si>
  <si>
    <t>Heat Rate Inc 5 (GJ/MWh)</t>
  </si>
  <si>
    <t>Forced Outage Rate,%</t>
  </si>
  <si>
    <t>Mean Time to Repair, hrs</t>
  </si>
  <si>
    <t>Ramp Rate Up, MW/min</t>
  </si>
  <si>
    <t>Ramp Rate Down, MW/min</t>
  </si>
  <si>
    <t>Min Up Time (hrs)</t>
  </si>
  <si>
    <t>Min Down Time (hrs)</t>
  </si>
  <si>
    <t>Start up Energy (GJ) Hot</t>
  </si>
  <si>
    <t>Start up Energy (GJ) Warm</t>
  </si>
  <si>
    <t>Start up Energy (GJ) Cold</t>
  </si>
  <si>
    <t>Hot to Warm boundary, hrs</t>
  </si>
  <si>
    <t>Warm to Cold boundary, hrs</t>
  </si>
  <si>
    <t>Aughinish</t>
  </si>
  <si>
    <t>ROI</t>
  </si>
  <si>
    <t>GU_400120</t>
  </si>
  <si>
    <t>Sealrock 3 (Aughinish CHP)</t>
  </si>
  <si>
    <t>Gas</t>
  </si>
  <si>
    <t>GU_400121</t>
  </si>
  <si>
    <t>Sealrock 4 (Aughinish CHP)</t>
  </si>
  <si>
    <t>Contour</t>
  </si>
  <si>
    <t>NI</t>
  </si>
  <si>
    <t>GU_500904</t>
  </si>
  <si>
    <t>Contour Global Agg Unit</t>
  </si>
  <si>
    <t>BnM</t>
  </si>
  <si>
    <t>GU_401860</t>
  </si>
  <si>
    <t>ED1</t>
  </si>
  <si>
    <t>Edenderry</t>
  </si>
  <si>
    <t>GasOil</t>
  </si>
  <si>
    <t>Peat</t>
  </si>
  <si>
    <t>GU_401010</t>
  </si>
  <si>
    <t>ED3</t>
  </si>
  <si>
    <t>Cushaling</t>
  </si>
  <si>
    <t>GU_401011</t>
  </si>
  <si>
    <t>ED5</t>
  </si>
  <si>
    <t>POWERNI</t>
  </si>
  <si>
    <t>GU_500140</t>
  </si>
  <si>
    <t>Ballylumford CCGT Unit 10</t>
  </si>
  <si>
    <t>GU_500130</t>
  </si>
  <si>
    <t>Ballylumford CCGT Unit 31</t>
  </si>
  <si>
    <t>GU_500131</t>
  </si>
  <si>
    <t>Ballylumford CCGT Unit 32</t>
  </si>
  <si>
    <t>SSE</t>
  </si>
  <si>
    <t>GU_400762</t>
  </si>
  <si>
    <t>Great Island CCGT</t>
  </si>
  <si>
    <t>GU_400770</t>
  </si>
  <si>
    <t>Rhode 1</t>
  </si>
  <si>
    <t>Gasoil</t>
  </si>
  <si>
    <t>GU_400771</t>
  </si>
  <si>
    <t>Rhode 2</t>
  </si>
  <si>
    <t>GU_400750</t>
  </si>
  <si>
    <t>Tarbert Unit 1</t>
  </si>
  <si>
    <t>Oil</t>
  </si>
  <si>
    <t>GU_400751</t>
  </si>
  <si>
    <t>Tarbert Unit 2</t>
  </si>
  <si>
    <t>GU_400752</t>
  </si>
  <si>
    <t>Tarbert Unit 3</t>
  </si>
  <si>
    <t>GU_400753</t>
  </si>
  <si>
    <t>Tarbert Unit 4</t>
  </si>
  <si>
    <t>GU_400780</t>
  </si>
  <si>
    <t>Tawnaghmore 1</t>
  </si>
  <si>
    <t>GU_400781</t>
  </si>
  <si>
    <t>Tawnaghmore 3</t>
  </si>
  <si>
    <t>Tynagh Energy Limited</t>
  </si>
  <si>
    <t>GU_400530</t>
  </si>
  <si>
    <t>Tynagh</t>
  </si>
  <si>
    <t>Energia Generation</t>
  </si>
  <si>
    <t>GU_400480</t>
  </si>
  <si>
    <t>HNC</t>
  </si>
  <si>
    <t>GU_400540</t>
  </si>
  <si>
    <t>HN2</t>
  </si>
  <si>
    <t>Covanta</t>
  </si>
  <si>
    <t>Dublin</t>
  </si>
  <si>
    <t>Waste</t>
  </si>
  <si>
    <t>&gt;24</t>
  </si>
  <si>
    <t>GU_402030</t>
  </si>
  <si>
    <t>BGE</t>
  </si>
  <si>
    <t>GU_400930</t>
  </si>
  <si>
    <t>Whitegate</t>
  </si>
  <si>
    <t>ESB</t>
  </si>
  <si>
    <t>GU_400181</t>
  </si>
  <si>
    <t>GU_400182</t>
  </si>
  <si>
    <t>GU_400183</t>
  </si>
  <si>
    <t>GU_400200</t>
  </si>
  <si>
    <t>Water</t>
  </si>
  <si>
    <t>GU_400201</t>
  </si>
  <si>
    <t>GU_400202</t>
  </si>
  <si>
    <t>GU_400203</t>
  </si>
  <si>
    <t>GU_400210</t>
  </si>
  <si>
    <t>GU_400211</t>
  </si>
  <si>
    <t>GU_400220</t>
  </si>
  <si>
    <t>GU_400221</t>
  </si>
  <si>
    <t>GU_400240</t>
  </si>
  <si>
    <t>GU_400250</t>
  </si>
  <si>
    <t>GU_400251</t>
  </si>
  <si>
    <t>GU_400252</t>
  </si>
  <si>
    <t>GU_400260</t>
  </si>
  <si>
    <t>GU_400270</t>
  </si>
  <si>
    <t>Coal</t>
  </si>
  <si>
    <t>GU_400271</t>
  </si>
  <si>
    <t>GU_400272</t>
  </si>
  <si>
    <t>GU_400280</t>
  </si>
  <si>
    <t>GU_400281</t>
  </si>
  <si>
    <t>GU_400290</t>
  </si>
  <si>
    <t>GU_400311</t>
  </si>
  <si>
    <t>GU_400324</t>
  </si>
  <si>
    <t>GU_400325</t>
  </si>
  <si>
    <t>GU_400360</t>
  </si>
  <si>
    <t>GU_400361</t>
  </si>
  <si>
    <t>GU_400362</t>
  </si>
  <si>
    <t>GU_400363</t>
  </si>
  <si>
    <t>GU_400370</t>
  </si>
  <si>
    <t>GU_400500</t>
  </si>
  <si>
    <t>GU_400850</t>
  </si>
  <si>
    <t>GU_403560</t>
  </si>
  <si>
    <t>GU_403600</t>
  </si>
  <si>
    <t>GU_403610</t>
  </si>
  <si>
    <t>GU_403620</t>
  </si>
  <si>
    <t>GU_403630</t>
  </si>
  <si>
    <t>GU_403650</t>
  </si>
  <si>
    <t>GU_403660</t>
  </si>
  <si>
    <t>GU_403680</t>
  </si>
  <si>
    <t>GU_500040</t>
  </si>
  <si>
    <t>GU_500041</t>
  </si>
  <si>
    <t>Aghada CT 1</t>
  </si>
  <si>
    <t>Aghada CT 2</t>
  </si>
  <si>
    <t>Aghada CT 4</t>
  </si>
  <si>
    <t>Ardnacrusha 1</t>
  </si>
  <si>
    <t>Ardnacrusha 2</t>
  </si>
  <si>
    <t>Ardnacrusha 3</t>
  </si>
  <si>
    <t>Ardnacrusha 4</t>
  </si>
  <si>
    <t>Erne 1</t>
  </si>
  <si>
    <t>Erne 2</t>
  </si>
  <si>
    <t>Erne 3</t>
  </si>
  <si>
    <t>Erne 4</t>
  </si>
  <si>
    <t>Lough Ree</t>
  </si>
  <si>
    <t>Liffey 1</t>
  </si>
  <si>
    <t>Liffey 2</t>
  </si>
  <si>
    <t>Liffey 4</t>
  </si>
  <si>
    <t>Liffey 5</t>
  </si>
  <si>
    <t>Moneypoint 1</t>
  </si>
  <si>
    <t>Moneypoint 2</t>
  </si>
  <si>
    <t>Moneypoint 3</t>
  </si>
  <si>
    <t>Lee 1</t>
  </si>
  <si>
    <t>Lee 2</t>
  </si>
  <si>
    <t>Lee 3</t>
  </si>
  <si>
    <t>North Wall 5</t>
  </si>
  <si>
    <t>Poolbeg C_A</t>
  </si>
  <si>
    <t>Poolbeg C_B</t>
  </si>
  <si>
    <t>Turlough Hill 1</t>
  </si>
  <si>
    <t>Turlough Hill 2</t>
  </si>
  <si>
    <t>Turlough Hill 3</t>
  </si>
  <si>
    <t>Turlough Hill 4</t>
  </si>
  <si>
    <t>West Offaly</t>
  </si>
  <si>
    <t>Dublin Bay CCGT</t>
  </si>
  <si>
    <t>Aghada CCGT</t>
  </si>
  <si>
    <t>Coolkeeragh CCGT</t>
  </si>
  <si>
    <t>Coolkeeragh OCGT</t>
  </si>
  <si>
    <t>Plexos Unit ID</t>
  </si>
  <si>
    <t>SK3</t>
  </si>
  <si>
    <t>SK4</t>
  </si>
  <si>
    <t>Contour AGU</t>
  </si>
  <si>
    <t>B10</t>
  </si>
  <si>
    <t>B31</t>
  </si>
  <si>
    <t>B32</t>
  </si>
  <si>
    <t>GI CCGT</t>
  </si>
  <si>
    <t>RH1</t>
  </si>
  <si>
    <t>RH2</t>
  </si>
  <si>
    <t>TB1</t>
  </si>
  <si>
    <t>TB2</t>
  </si>
  <si>
    <t>TB3</t>
  </si>
  <si>
    <t>TB4</t>
  </si>
  <si>
    <t>TP1</t>
  </si>
  <si>
    <t>TP3</t>
  </si>
  <si>
    <t>TY</t>
  </si>
  <si>
    <t>WG</t>
  </si>
  <si>
    <t>AT1</t>
  </si>
  <si>
    <t>AT2</t>
  </si>
  <si>
    <t>AT4</t>
  </si>
  <si>
    <t>AA1</t>
  </si>
  <si>
    <t>AA2</t>
  </si>
  <si>
    <t>AA3</t>
  </si>
  <si>
    <t>AA4</t>
  </si>
  <si>
    <t>ER1</t>
  </si>
  <si>
    <t>ER2</t>
  </si>
  <si>
    <t>ER3</t>
  </si>
  <si>
    <t>ER4</t>
  </si>
  <si>
    <t>LR4</t>
  </si>
  <si>
    <t>LI1</t>
  </si>
  <si>
    <t>LI2</t>
  </si>
  <si>
    <t>LI4</t>
  </si>
  <si>
    <t>LI5</t>
  </si>
  <si>
    <t>MP1</t>
  </si>
  <si>
    <t>MP2</t>
  </si>
  <si>
    <t>MP3</t>
  </si>
  <si>
    <t>LE1</t>
  </si>
  <si>
    <t>LE2</t>
  </si>
  <si>
    <t>LE3</t>
  </si>
  <si>
    <t>NW5</t>
  </si>
  <si>
    <t>PBA</t>
  </si>
  <si>
    <t>PBB</t>
  </si>
  <si>
    <t>TH1</t>
  </si>
  <si>
    <t>TH2</t>
  </si>
  <si>
    <t>TH3</t>
  </si>
  <si>
    <t>TH4</t>
  </si>
  <si>
    <t>WO4</t>
  </si>
  <si>
    <t>DB1</t>
  </si>
  <si>
    <t>ADC</t>
  </si>
  <si>
    <t>CPS CCGT</t>
  </si>
  <si>
    <t>CGT8</t>
  </si>
  <si>
    <t>Huntstown Phase II</t>
  </si>
  <si>
    <t>Huntstown</t>
  </si>
  <si>
    <t>North Wall 5 refurb</t>
  </si>
  <si>
    <t>EP</t>
  </si>
  <si>
    <t>GU_500822</t>
  </si>
  <si>
    <t>GU_500823</t>
  </si>
  <si>
    <t>GU_500824</t>
  </si>
  <si>
    <t>KGT1</t>
  </si>
  <si>
    <t>GU_500825</t>
  </si>
  <si>
    <t>KGT2</t>
  </si>
  <si>
    <t>GU_500820</t>
  </si>
  <si>
    <t>KGT3</t>
  </si>
  <si>
    <t>GU_500821</t>
  </si>
  <si>
    <t>KGT4</t>
  </si>
  <si>
    <t>GU_500283</t>
  </si>
  <si>
    <t>BGT1</t>
  </si>
  <si>
    <t>GU_500284</t>
  </si>
  <si>
    <t>BGT2</t>
  </si>
  <si>
    <t>Kilroot Unit 1 FGD</t>
  </si>
  <si>
    <t>Kilroot Unit 2 FGD</t>
  </si>
  <si>
    <t>Kilroot GT1</t>
  </si>
  <si>
    <t>Kilroot GT2</t>
  </si>
  <si>
    <t>Kilroot GT3</t>
  </si>
  <si>
    <t>Kilroot GT4</t>
  </si>
  <si>
    <t>Ballylumford  GT1</t>
  </si>
  <si>
    <t>Ballylumford  GT2</t>
  </si>
  <si>
    <t>K1 Coal 220</t>
  </si>
  <si>
    <t>K2 Coal 220</t>
  </si>
  <si>
    <t>iPower</t>
  </si>
  <si>
    <t>GU_501130</t>
  </si>
  <si>
    <t>iPower AGU</t>
  </si>
  <si>
    <t>northwall 4 GT</t>
  </si>
  <si>
    <t>Indaver</t>
  </si>
  <si>
    <t>GU_401230</t>
  </si>
  <si>
    <t>IW1</t>
  </si>
  <si>
    <t>Indaver Energy Limited</t>
  </si>
  <si>
    <t>Evermore Energy</t>
  </si>
  <si>
    <t>GU_501350</t>
  </si>
  <si>
    <t>Lisahally</t>
  </si>
  <si>
    <t>Lisahally / Maydown</t>
  </si>
  <si>
    <t xml:space="preserve"> LSFO </t>
  </si>
  <si>
    <t xml:space="preserve">Waste wood </t>
  </si>
  <si>
    <t>n_NW4</t>
  </si>
  <si>
    <t>n_NW5</t>
  </si>
  <si>
    <t>n_RNS</t>
  </si>
  <si>
    <t>n_PB</t>
  </si>
  <si>
    <t>n_CDF</t>
  </si>
  <si>
    <t>Generator Technical Data  - PUBLIC</t>
  </si>
  <si>
    <t>Client</t>
  </si>
  <si>
    <t>Commission for Regulation of Utilities and Utility Regulator</t>
  </si>
  <si>
    <t>Date</t>
  </si>
  <si>
    <r>
      <rPr>
        <b/>
        <sz val="9"/>
        <color theme="1"/>
        <rFont val="Arial"/>
        <family val="2"/>
      </rPr>
      <t>Disclaimer</t>
    </r>
    <r>
      <rPr>
        <sz val="9"/>
        <color theme="1"/>
        <rFont val="Arial"/>
        <family val="2"/>
      </rPr>
      <t xml:space="preserve">
ECA has provided to the Regulatory Authorities a public and a confidential version of a PLEXOS model of the electricity market of Ireland and Northern Ireland along with supporting spreadsheets and data files (collectively the “Model”), where we expect the Regulatory Authorities will make the public version available for download on the internet. This Model produces simulations for future years that are based on current data, historical trends and, in some cases, projections of exogenous factors impacting the market. ECA accepts no responsibility if outturns differ from the simulations and no obligation is assumed to revise the Model to reflect subsequent changes, events or conditions and ECA shall have no responsibility for any changes to the assumptions that are input to the Model.
Economic Consulting Associates (ECA) shall not have any liability to the Client or any third party in respect of this Model or any actions taken or decisions made as a consequence of the simulations and results produced by the Model.
The confidential version of the Model is exclusively for use by the Regulatory Authorities.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</si>
</sst>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0.0%"/>
    <numFmt numFmtId="168" formatCode="#,##0.00;\-#,##0.00;\-"/>
    <numFmt numFmtId="169" formatCode="#,##0.000;\-#,##0.000;\-"/>
    <numFmt numFmtId="170" formatCode="#,##0.000000;\-#,##0.000000;\-"/>
    <numFmt numFmtId="171" formatCode="[$-F800]dddd\,\ mmmm\ dd\,\ yyyy"/>
  </numFmts>
  <fonts count="35" x14ac:knownFonts="1">
    <font>
      <sz val="9"/>
      <color theme="1"/>
      <name val="Arial"/>
      <family val="2"/>
    </font>
    <font>
      <sz val="11"/>
      <color theme="1"/>
      <name val="Calibri"/>
      <family val="2"/>
      <scheme val="minor"/>
    </font>
    <font>
      <b/>
      <sz val="11"/>
      <color theme="0"/>
      <name val="Calibri"/>
      <family val="2"/>
      <scheme val="minor"/>
    </font>
    <font>
      <sz val="11"/>
      <color theme="0"/>
      <name val="Calibri"/>
      <family val="2"/>
      <scheme val="minor"/>
    </font>
    <font>
      <u/>
      <sz val="11"/>
      <color theme="10"/>
      <name val="Calibri"/>
      <family val="2"/>
      <scheme val="minor"/>
    </font>
    <font>
      <u/>
      <sz val="11"/>
      <color theme="11"/>
      <name val="Calibri"/>
      <family val="2"/>
      <scheme val="minor"/>
    </font>
    <font>
      <sz val="11"/>
      <color theme="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b/>
      <sz val="11"/>
      <color theme="1"/>
      <name val="Calibri"/>
      <family val="2"/>
      <scheme val="minor"/>
    </font>
    <font>
      <sz val="10"/>
      <color theme="5" tint="0.39994506668294322"/>
      <name val="Calibri"/>
      <family val="2"/>
      <scheme val="minor"/>
    </font>
    <font>
      <b/>
      <sz val="11"/>
      <color theme="1"/>
      <name val="Cambria"/>
      <family val="1"/>
      <scheme val="major"/>
    </font>
    <font>
      <i/>
      <sz val="11"/>
      <color theme="1" tint="0.499984740745262"/>
      <name val="Calibri"/>
      <family val="2"/>
      <scheme val="minor"/>
    </font>
    <font>
      <b/>
      <sz val="11"/>
      <name val="Cambria"/>
      <family val="1"/>
      <scheme val="major"/>
    </font>
    <font>
      <sz val="14"/>
      <color theme="0"/>
      <name val="Cambria"/>
      <family val="2"/>
      <scheme val="major"/>
    </font>
    <font>
      <sz val="9"/>
      <color theme="1"/>
      <name val="Arial"/>
      <family val="2"/>
    </font>
    <font>
      <b/>
      <sz val="12"/>
      <color theme="0"/>
      <name val="Arial"/>
      <family val="2"/>
    </font>
    <font>
      <u/>
      <sz val="9"/>
      <color theme="8"/>
      <name val="Arial"/>
      <family val="2"/>
    </font>
    <font>
      <sz val="10"/>
      <color theme="0"/>
      <name val="Arial"/>
      <family val="2"/>
    </font>
    <font>
      <i/>
      <sz val="9"/>
      <color theme="0" tint="-0.499984740745262"/>
      <name val="Arial"/>
      <family val="2"/>
    </font>
    <font>
      <b/>
      <sz val="10"/>
      <name val="Arial"/>
      <family val="2"/>
    </font>
    <font>
      <b/>
      <sz val="18"/>
      <color theme="0"/>
      <name val="Arial"/>
      <family val="2"/>
    </font>
    <font>
      <sz val="11"/>
      <color theme="0"/>
      <name val="Arial"/>
      <family val="2"/>
    </font>
    <font>
      <sz val="9"/>
      <color theme="0"/>
      <name val="Arial"/>
      <family val="2"/>
    </font>
    <font>
      <sz val="10"/>
      <name val="Calibri"/>
      <family val="2"/>
      <scheme val="minor"/>
    </font>
    <font>
      <b/>
      <sz val="9"/>
      <color theme="1"/>
      <name val="Arial"/>
      <family val="2"/>
    </font>
    <font>
      <b/>
      <sz val="10"/>
      <color theme="0"/>
      <name val="Arial"/>
      <family val="2"/>
    </font>
    <font>
      <sz val="9"/>
      <color rgb="FFC00000"/>
      <name val="Arial"/>
      <family val="2"/>
    </font>
    <font>
      <sz val="9"/>
      <name val="Arial"/>
      <family val="2"/>
    </font>
    <font>
      <b/>
      <i/>
      <sz val="10"/>
      <color rgb="FFFFFFFF"/>
      <name val="Gill Sans MT"/>
      <family val="2"/>
    </font>
    <font>
      <sz val="10"/>
      <color theme="1"/>
      <name val="Gill Sans MT"/>
      <family val="2"/>
    </font>
  </fonts>
  <fills count="39">
    <fill>
      <patternFill patternType="none"/>
    </fill>
    <fill>
      <patternFill patternType="gray125"/>
    </fill>
    <fill>
      <patternFill patternType="solid">
        <fgColor theme="5"/>
        <bgColor indexed="64"/>
      </patternFill>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67955565050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C00000"/>
        <bgColor rgb="FF000000"/>
      </patternFill>
    </fill>
    <fill>
      <patternFill patternType="solid">
        <fgColor rgb="FFA6A6A6"/>
        <bgColor rgb="FF000000"/>
      </patternFill>
    </fill>
  </fills>
  <borders count="13">
    <border>
      <left/>
      <right/>
      <top/>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indexed="64"/>
      </left>
      <right/>
      <top/>
      <bottom/>
      <diagonal/>
    </border>
    <border>
      <left/>
      <right style="thin">
        <color auto="1"/>
      </right>
      <top/>
      <bottom/>
      <diagonal/>
    </border>
    <border>
      <left style="thin">
        <color rgb="FFD9D9D9"/>
      </left>
      <right style="thin">
        <color rgb="FFD9D9D9"/>
      </right>
      <top/>
      <bottom style="thick">
        <color rgb="FFFFFFFF"/>
      </bottom>
      <diagonal/>
    </border>
  </borders>
  <cellStyleXfs count="60">
    <xf numFmtId="0" fontId="0" fillId="0" borderId="0" applyNumberFormat="0" applyProtection="0"/>
    <xf numFmtId="0" fontId="4" fillId="0" borderId="0" applyNumberFormat="0" applyFill="0" applyBorder="0" applyAlignment="0" applyProtection="0"/>
    <xf numFmtId="0" fontId="5" fillId="0" borderId="0" applyNumberFormat="0" applyFill="0" applyBorder="0" applyAlignment="0" applyProtection="0"/>
    <xf numFmtId="0" fontId="18" fillId="2" borderId="0" applyNumberFormat="0" applyBorder="0" applyAlignment="0"/>
    <xf numFmtId="0" fontId="15" fillId="35" borderId="0" applyNumberFormat="0" applyAlignment="0" applyProtection="0"/>
    <xf numFmtId="0" fontId="17" fillId="0" borderId="0" applyNumberFormat="0" applyFill="0" applyAlignment="0" applyProtection="0"/>
    <xf numFmtId="0" fontId="7" fillId="0" borderId="1" applyNumberFormat="0" applyFill="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1" fillId="34" borderId="2" applyNumberFormat="0" applyBorder="0" applyAlignment="0">
      <protection locked="0"/>
    </xf>
    <xf numFmtId="0" fontId="11" fillId="7" borderId="3" applyNumberFormat="0" applyAlignment="0" applyProtection="0"/>
    <xf numFmtId="0" fontId="1" fillId="0" borderId="0" applyNumberFormat="0" applyBorder="0" applyAlignment="0"/>
    <xf numFmtId="0" fontId="14" fillId="0" borderId="4" applyNumberFormat="0" applyFill="0" applyBorder="0" applyAlignment="0"/>
    <xf numFmtId="0" fontId="2" fillId="8" borderId="5" applyNumberFormat="0" applyAlignment="0" applyProtection="0"/>
    <xf numFmtId="0" fontId="12" fillId="0" borderId="0" applyNumberFormat="0" applyFill="0" applyBorder="0" applyAlignment="0" applyProtection="0"/>
    <xf numFmtId="0" fontId="6" fillId="9" borderId="6" applyNumberFormat="0" applyFont="0" applyAlignment="0" applyProtection="0"/>
    <xf numFmtId="0" fontId="16" fillId="0" borderId="0" applyNumberFormat="0" applyFill="0" applyBorder="0" applyAlignment="0" applyProtection="0"/>
    <xf numFmtId="0" fontId="13" fillId="0" borderId="7" applyNumberFormat="0" applyFill="0" applyAlignment="0" applyProtection="0"/>
    <xf numFmtId="0" fontId="3"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 fillId="33" borderId="0" applyNumberFormat="0" applyBorder="0" applyAlignment="0" applyProtection="0"/>
    <xf numFmtId="0" fontId="20" fillId="3" borderId="0" applyNumberFormat="0" applyBorder="0" applyAlignment="0" applyProtection="0">
      <alignment horizontal="left" vertical="top" indent="5"/>
    </xf>
    <xf numFmtId="0" fontId="19" fillId="0" borderId="0" applyNumberFormat="0" applyAlignment="0" applyProtection="0"/>
    <xf numFmtId="0" fontId="22" fillId="3" borderId="0" applyNumberFormat="0" applyBorder="0" applyAlignment="0" applyProtection="0">
      <alignment horizontal="left" vertical="top" indent="5"/>
    </xf>
    <xf numFmtId="166" fontId="19" fillId="0" borderId="8" applyAlignment="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4" fillId="0" borderId="0" applyFill="0" applyAlignment="0" applyProtection="0"/>
    <xf numFmtId="0" fontId="23" fillId="0" borderId="8" applyBorder="0" applyAlignment="0" applyProtection="0"/>
    <xf numFmtId="166" fontId="19" fillId="36" borderId="9" applyAlignment="0" applyProtection="0">
      <protection locked="0"/>
    </xf>
    <xf numFmtId="9" fontId="19" fillId="0" borderId="0" applyFont="0" applyFill="0" applyBorder="0" applyAlignment="0" applyProtection="0"/>
    <xf numFmtId="0" fontId="33" fillId="37" borderId="12" applyProtection="0">
      <alignment horizontal="center" vertical="center"/>
    </xf>
    <xf numFmtId="0" fontId="34" fillId="38" borderId="0" applyNumberFormat="0" applyAlignment="0" applyProtection="0"/>
  </cellStyleXfs>
  <cellXfs count="58">
    <xf numFmtId="0" fontId="0" fillId="0" borderId="0" xfId="0"/>
    <xf numFmtId="0" fontId="20" fillId="3" borderId="0" xfId="44" applyAlignment="1">
      <alignment horizontal="left" vertical="top" indent="5"/>
    </xf>
    <xf numFmtId="0" fontId="20" fillId="3" borderId="0" xfId="44" applyAlignment="1">
      <alignment vertical="top"/>
    </xf>
    <xf numFmtId="0" fontId="19" fillId="0" borderId="0" xfId="45" applyAlignment="1">
      <alignment vertical="top"/>
    </xf>
    <xf numFmtId="0" fontId="19" fillId="0" borderId="0" xfId="45"/>
    <xf numFmtId="2" fontId="19" fillId="0" borderId="0" xfId="45" applyNumberFormat="1"/>
    <xf numFmtId="0" fontId="22" fillId="3" borderId="0" xfId="46" applyAlignment="1">
      <alignment horizontal="left" vertical="top" indent="5"/>
    </xf>
    <xf numFmtId="0" fontId="22" fillId="3" borderId="0" xfId="46" applyAlignment="1">
      <alignment vertical="top"/>
    </xf>
    <xf numFmtId="0" fontId="19" fillId="0" borderId="0" xfId="45" applyAlignment="1">
      <alignment horizontal="left"/>
    </xf>
    <xf numFmtId="0" fontId="24" fillId="0" borderId="0" xfId="54"/>
    <xf numFmtId="0" fontId="23" fillId="0" borderId="0" xfId="55" applyBorder="1"/>
    <xf numFmtId="0" fontId="22" fillId="3" borderId="0" xfId="46" applyAlignment="1">
      <alignment horizontal="left" vertical="top" indent="2"/>
    </xf>
    <xf numFmtId="0" fontId="20" fillId="3" borderId="0" xfId="44" applyAlignment="1">
      <alignment horizontal="left" vertical="top" indent="2"/>
    </xf>
    <xf numFmtId="166" fontId="19" fillId="36" borderId="9" xfId="56">
      <protection locked="0"/>
    </xf>
    <xf numFmtId="0" fontId="25" fillId="3" borderId="0" xfId="44" applyFont="1" applyAlignment="1">
      <alignment horizontal="left" vertical="center"/>
    </xf>
    <xf numFmtId="165" fontId="26" fillId="3" borderId="0" xfId="44" applyNumberFormat="1" applyFont="1" applyAlignment="1">
      <alignment vertical="top"/>
    </xf>
    <xf numFmtId="0" fontId="27" fillId="3" borderId="0" xfId="44" applyFont="1" applyAlignment="1">
      <alignment vertical="top"/>
    </xf>
    <xf numFmtId="0" fontId="28" fillId="3" borderId="0" xfId="0" applyFont="1" applyFill="1" applyAlignment="1">
      <alignment vertical="top"/>
    </xf>
    <xf numFmtId="0" fontId="23" fillId="0" borderId="0" xfId="55" applyBorder="1" applyAlignment="1">
      <alignment wrapText="1"/>
    </xf>
    <xf numFmtId="0" fontId="29" fillId="0" borderId="0" xfId="45" applyFont="1"/>
    <xf numFmtId="9" fontId="19" fillId="36" borderId="9" xfId="57" applyFill="1" applyBorder="1" applyProtection="1">
      <protection locked="0"/>
    </xf>
    <xf numFmtId="167" fontId="19" fillId="36" borderId="9" xfId="57" applyNumberFormat="1" applyFill="1" applyBorder="1" applyProtection="1">
      <protection locked="0"/>
    </xf>
    <xf numFmtId="168" fontId="19" fillId="36" borderId="9" xfId="56" applyNumberFormat="1">
      <protection locked="0"/>
    </xf>
    <xf numFmtId="14" fontId="19" fillId="36" borderId="9" xfId="56" applyNumberFormat="1">
      <protection locked="0"/>
    </xf>
    <xf numFmtId="166" fontId="32" fillId="36" borderId="9" xfId="56" applyFont="1">
      <protection locked="0"/>
    </xf>
    <xf numFmtId="9" fontId="32" fillId="36" borderId="9" xfId="57" applyFont="1" applyFill="1" applyBorder="1" applyProtection="1">
      <protection locked="0"/>
    </xf>
    <xf numFmtId="168" fontId="32" fillId="36" borderId="9" xfId="56" applyNumberFormat="1" applyFont="1">
      <protection locked="0"/>
    </xf>
    <xf numFmtId="167" fontId="32" fillId="36" borderId="9" xfId="57" applyNumberFormat="1" applyFont="1" applyFill="1" applyBorder="1" applyProtection="1">
      <protection locked="0"/>
    </xf>
    <xf numFmtId="0" fontId="31" fillId="0" borderId="0" xfId="45" applyFont="1"/>
    <xf numFmtId="169" fontId="32" fillId="36" borderId="9" xfId="56" applyNumberFormat="1" applyFont="1">
      <protection locked="0"/>
    </xf>
    <xf numFmtId="0" fontId="22" fillId="3" borderId="10" xfId="46" applyBorder="1" applyAlignment="1">
      <alignment horizontal="left" vertical="center" wrapText="1"/>
    </xf>
    <xf numFmtId="0" fontId="22" fillId="3" borderId="0" xfId="46" applyBorder="1" applyAlignment="1">
      <alignment vertical="center" wrapText="1"/>
    </xf>
    <xf numFmtId="0" fontId="22" fillId="3" borderId="11" xfId="46" applyBorder="1" applyAlignment="1">
      <alignment vertical="center" wrapText="1"/>
    </xf>
    <xf numFmtId="164" fontId="22" fillId="3" borderId="0" xfId="46" applyNumberFormat="1" applyBorder="1" applyAlignment="1" applyProtection="1">
      <alignment vertical="center" wrapText="1"/>
      <protection locked="0"/>
    </xf>
    <xf numFmtId="164" fontId="22" fillId="3" borderId="0" xfId="46" applyNumberFormat="1" applyBorder="1" applyAlignment="1">
      <alignment vertical="center" wrapText="1"/>
    </xf>
    <xf numFmtId="164" fontId="22" fillId="3" borderId="10" xfId="46" applyNumberFormat="1" applyBorder="1" applyAlignment="1">
      <alignment vertical="center" wrapText="1"/>
    </xf>
    <xf numFmtId="164" fontId="22" fillId="3" borderId="11" xfId="46" applyNumberFormat="1" applyBorder="1" applyAlignment="1">
      <alignment vertical="center" wrapText="1"/>
    </xf>
    <xf numFmtId="0" fontId="22" fillId="3" borderId="10" xfId="46" applyBorder="1" applyAlignment="1">
      <alignment vertical="center" wrapText="1"/>
    </xf>
    <xf numFmtId="0" fontId="19" fillId="0" borderId="0" xfId="45" applyAlignment="1">
      <alignment vertical="center" wrapText="1"/>
    </xf>
    <xf numFmtId="14" fontId="32" fillId="36" borderId="9" xfId="56" applyNumberFormat="1" applyFont="1">
      <protection locked="0"/>
    </xf>
    <xf numFmtId="9" fontId="19" fillId="36" borderId="0" xfId="57" applyFill="1" applyBorder="1" applyProtection="1">
      <protection locked="0"/>
    </xf>
    <xf numFmtId="167" fontId="19" fillId="36" borderId="0" xfId="57" applyNumberFormat="1" applyFill="1" applyBorder="1" applyProtection="1">
      <protection locked="0"/>
    </xf>
    <xf numFmtId="169" fontId="19" fillId="36" borderId="9" xfId="56" applyNumberFormat="1">
      <protection locked="0"/>
    </xf>
    <xf numFmtId="170" fontId="32" fillId="36" borderId="9" xfId="56" applyNumberFormat="1" applyFont="1">
      <protection locked="0"/>
    </xf>
    <xf numFmtId="166" fontId="32" fillId="36" borderId="9" xfId="56" applyFont="1" applyBorder="1">
      <protection locked="0"/>
    </xf>
    <xf numFmtId="168" fontId="32" fillId="36" borderId="9" xfId="56" applyNumberFormat="1" applyFont="1" applyBorder="1">
      <protection locked="0"/>
    </xf>
    <xf numFmtId="169" fontId="32" fillId="36" borderId="9" xfId="56" applyNumberFormat="1" applyFont="1" applyBorder="1">
      <protection locked="0"/>
    </xf>
    <xf numFmtId="171" fontId="19" fillId="0" borderId="0" xfId="45" applyNumberFormat="1" applyAlignment="1">
      <alignment horizontal="left"/>
    </xf>
    <xf numFmtId="0" fontId="19" fillId="0" borderId="0" xfId="45" applyAlignment="1">
      <alignment wrapText="1"/>
    </xf>
    <xf numFmtId="0" fontId="0" fillId="0" borderId="0" xfId="45" applyFont="1" applyAlignment="1">
      <alignment horizontal="left" wrapText="1"/>
    </xf>
    <xf numFmtId="0" fontId="19" fillId="0" borderId="0" xfId="45" applyAlignment="1">
      <alignment horizontal="left" wrapText="1"/>
    </xf>
    <xf numFmtId="0" fontId="30" fillId="3" borderId="10" xfId="46" applyFont="1" applyBorder="1" applyAlignment="1">
      <alignment horizontal="center"/>
    </xf>
    <xf numFmtId="0" fontId="30" fillId="3" borderId="0" xfId="46" applyFont="1" applyBorder="1" applyAlignment="1">
      <alignment horizontal="center"/>
    </xf>
    <xf numFmtId="0" fontId="30" fillId="3" borderId="11" xfId="46" applyFont="1" applyBorder="1" applyAlignment="1">
      <alignment horizontal="center"/>
    </xf>
    <xf numFmtId="164" fontId="30" fillId="3" borderId="0" xfId="46" applyNumberFormat="1" applyFont="1" applyBorder="1" applyAlignment="1" applyProtection="1">
      <alignment horizontal="center"/>
      <protection locked="0"/>
    </xf>
    <xf numFmtId="164" fontId="30" fillId="3" borderId="10" xfId="46" applyNumberFormat="1" applyFont="1" applyBorder="1" applyAlignment="1">
      <alignment horizontal="center"/>
    </xf>
    <xf numFmtId="164" fontId="30" fillId="3" borderId="0" xfId="46" applyNumberFormat="1" applyFont="1" applyBorder="1" applyAlignment="1">
      <alignment horizontal="center"/>
    </xf>
    <xf numFmtId="164" fontId="30" fillId="3" borderId="11" xfId="46" applyNumberFormat="1" applyFont="1" applyBorder="1" applyAlignment="1">
      <alignment horizontal="center"/>
    </xf>
  </cellXfs>
  <cellStyles count="60">
    <cellStyle name="20% - Accent1" xfId="21" builtinId="30" hidden="1"/>
    <cellStyle name="20% - Accent2" xfId="25" builtinId="34" hidden="1"/>
    <cellStyle name="20% - Accent3" xfId="29" builtinId="38" hidden="1"/>
    <cellStyle name="20% - Accent4" xfId="33" builtinId="42" hidden="1"/>
    <cellStyle name="20% - Accent5" xfId="37" builtinId="46" hidden="1"/>
    <cellStyle name="20% - Accent6" xfId="41" builtinId="50" hidden="1"/>
    <cellStyle name="40% - Accent1" xfId="22" builtinId="31" hidden="1"/>
    <cellStyle name="40% - Accent2" xfId="26" builtinId="35" hidden="1"/>
    <cellStyle name="40% - Accent3" xfId="30" builtinId="39" hidden="1"/>
    <cellStyle name="40% - Accent4" xfId="34" builtinId="43" hidden="1"/>
    <cellStyle name="40% - Accent5" xfId="38" builtinId="47" hidden="1"/>
    <cellStyle name="40% - Accent6" xfId="42" builtinId="51" hidden="1"/>
    <cellStyle name="60% - Accent1" xfId="23" builtinId="32" hidden="1"/>
    <cellStyle name="60% - Accent2" xfId="27" builtinId="36" hidden="1"/>
    <cellStyle name="60% - Accent3" xfId="31" builtinId="40" hidden="1"/>
    <cellStyle name="60% - Accent4" xfId="35" builtinId="44" hidden="1"/>
    <cellStyle name="60% - Accent5" xfId="39" builtinId="48" hidden="1"/>
    <cellStyle name="60% - Accent6" xfId="43" builtinId="52" hidden="1"/>
    <cellStyle name="Accent1" xfId="20" builtinId="29" hidden="1"/>
    <cellStyle name="Accent2" xfId="24" builtinId="33" hidden="1"/>
    <cellStyle name="Accent3" xfId="28" builtinId="37" hidden="1"/>
    <cellStyle name="Accent4" xfId="32" builtinId="41" hidden="1"/>
    <cellStyle name="Accent5" xfId="36" builtinId="45" hidden="1"/>
    <cellStyle name="Accent6" xfId="40" builtinId="49" hidden="1"/>
    <cellStyle name="Bad" xfId="9" builtinId="27" hidden="1"/>
    <cellStyle name="Calculation" xfId="13" builtinId="22" hidden="1" customBuiltin="1"/>
    <cellStyle name="Check Cell" xfId="15" builtinId="23" hidden="1"/>
    <cellStyle name="Column_Heading_RP" xfId="58" xr:uid="{9A315C1B-36C6-4681-8ED2-2E1CB60876C6}"/>
    <cellStyle name="ECA_Calc" xfId="47" xr:uid="{00000000-0005-0000-0000-00001B000000}"/>
    <cellStyle name="ECA_Comment" xfId="55" xr:uid="{00000000-0005-0000-0000-00001C000000}"/>
    <cellStyle name="ECA_H2" xfId="54" xr:uid="{00000000-0005-0000-0000-00001F000000}"/>
    <cellStyle name="ECA_Input" xfId="56" xr:uid="{00000000-0005-0000-0000-000020000000}"/>
    <cellStyle name="ECA_Text" xfId="45" xr:uid="{00000000-0005-0000-0000-000026000000}"/>
    <cellStyle name="ECA_Title1" xfId="44" xr:uid="{00000000-0005-0000-0000-000027000000}"/>
    <cellStyle name="ECA_Title2" xfId="46" xr:uid="{00000000-0005-0000-0000-000028000000}"/>
    <cellStyle name="Explanatory Text" xfId="18" builtinId="53" hidden="1" customBuiltin="1"/>
    <cellStyle name="Followed Hyperlink" xfId="2" builtinId="9" hidden="1"/>
    <cellStyle name="Followed Hyperlink" xfId="49" builtinId="9" hidden="1"/>
    <cellStyle name="Followed Hyperlink" xfId="50" builtinId="9" hidden="1"/>
    <cellStyle name="Followed Hyperlink" xfId="53" builtinId="9" customBuiltin="1"/>
    <cellStyle name="Good" xfId="8" builtinId="26" hidden="1"/>
    <cellStyle name="Heading 1" xfId="4" builtinId="16" hidden="1" customBuiltin="1"/>
    <cellStyle name="Heading 2" xfId="5" builtinId="17" hidden="1" customBuiltin="1"/>
    <cellStyle name="Heading 3" xfId="6" builtinId="18" hidden="1"/>
    <cellStyle name="Heading 4" xfId="7" builtinId="19" hidden="1"/>
    <cellStyle name="Hyperlink" xfId="1" builtinId="8" hidden="1"/>
    <cellStyle name="Hyperlink" xfId="48" builtinId="8" hidden="1"/>
    <cellStyle name="Hyperlink" xfId="51" builtinId="8" hidden="1"/>
    <cellStyle name="Hyperlink" xfId="52" builtinId="8" customBuiltin="1"/>
    <cellStyle name="Input" xfId="11" builtinId="20" hidden="1" customBuiltin="1"/>
    <cellStyle name="Linked Cell" xfId="14" builtinId="24" hidden="1" customBuiltin="1"/>
    <cellStyle name="Neutral" xfId="10" builtinId="28" hidden="1"/>
    <cellStyle name="Normal" xfId="0" builtinId="0" customBuiltin="1"/>
    <cellStyle name="Note" xfId="17" builtinId="10" hidden="1"/>
    <cellStyle name="Output" xfId="12" builtinId="21" hidden="1"/>
    <cellStyle name="Percent" xfId="57" builtinId="5"/>
    <cellStyle name="ProgramArea_RP" xfId="59" xr:uid="{62F74509-0DA8-4984-85C9-31B7B8BB4936}"/>
    <cellStyle name="Title" xfId="3" builtinId="15" hidden="1" customBuiltin="1"/>
    <cellStyle name="Total" xfId="19" builtinId="25" hidden="1"/>
    <cellStyle name="Warning Text" xfId="16" builtinId="11" hidden="1"/>
  </cellStyles>
  <dxfs count="2">
    <dxf>
      <font>
        <color theme="0" tint="-0.14996795556505021"/>
      </font>
      <fill>
        <patternFill patternType="solid">
          <bgColor theme="0"/>
        </patternFill>
      </fill>
    </dxf>
    <dxf>
      <font>
        <color theme="0" tint="-0.14996795556505021"/>
      </font>
      <fill>
        <patternFill patternType="solid">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133350</xdr:colOff>
      <xdr:row>1</xdr:row>
      <xdr:rowOff>85724</xdr:rowOff>
    </xdr:from>
    <xdr:to>
      <xdr:col>1</xdr:col>
      <xdr:colOff>1470025</xdr:colOff>
      <xdr:row>4</xdr:row>
      <xdr:rowOff>47624</xdr:rowOff>
    </xdr:to>
    <xdr:pic>
      <xdr:nvPicPr>
        <xdr:cNvPr id="2" name="Picture 1">
          <a:extLst>
            <a:ext uri="{FF2B5EF4-FFF2-40B4-BE49-F238E27FC236}">
              <a16:creationId xmlns:a16="http://schemas.microsoft.com/office/drawing/2014/main" id="{8E81F8E9-D915-4E74-A402-25D3E6FCAB8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0050" y="281667"/>
          <a:ext cx="1336675" cy="9307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171450</xdr:colOff>
      <xdr:row>0</xdr:row>
      <xdr:rowOff>34290</xdr:rowOff>
    </xdr:from>
    <xdr:ext cx="361950" cy="283845"/>
    <xdr:pic>
      <xdr:nvPicPr>
        <xdr:cNvPr id="2" name="Picture 1">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5770" y="34290"/>
          <a:ext cx="361950" cy="28384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171450</xdr:colOff>
      <xdr:row>0</xdr:row>
      <xdr:rowOff>34290</xdr:rowOff>
    </xdr:from>
    <xdr:ext cx="361950" cy="283845"/>
    <xdr:pic>
      <xdr:nvPicPr>
        <xdr:cNvPr id="2" name="Picture 1">
          <a:extLst>
            <a:ext uri="{FF2B5EF4-FFF2-40B4-BE49-F238E27FC236}">
              <a16:creationId xmlns:a16="http://schemas.microsoft.com/office/drawing/2014/main" id="{C326E0CE-8B7A-4BC9-A49B-D40C1A9A51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7675" y="34290"/>
          <a:ext cx="361950" cy="283845"/>
        </a:xfrm>
        <a:prstGeom prst="rect">
          <a:avLst/>
        </a:prstGeom>
      </xdr:spPr>
    </xdr:pic>
    <xdr:clientData/>
  </xdr:oneCellAnchor>
</xdr:wsDr>
</file>

<file path=xl/theme/theme1.xml><?xml version="1.0" encoding="utf-8"?>
<a:theme xmlns:a="http://schemas.openxmlformats.org/drawingml/2006/main" name="ECA Theme">
  <a:themeElements>
    <a:clrScheme name="ECA Colours">
      <a:dk1>
        <a:sysClr val="windowText" lastClr="000000"/>
      </a:dk1>
      <a:lt1>
        <a:sysClr val="window" lastClr="FFFFFF"/>
      </a:lt1>
      <a:dk2>
        <a:srgbClr val="425968"/>
      </a:dk2>
      <a:lt2>
        <a:srgbClr val="D1CEC6"/>
      </a:lt2>
      <a:accent1>
        <a:srgbClr val="9BAABF"/>
      </a:accent1>
      <a:accent2>
        <a:srgbClr val="425968"/>
      </a:accent2>
      <a:accent3>
        <a:srgbClr val="D1CEC6"/>
      </a:accent3>
      <a:accent4>
        <a:srgbClr val="919693"/>
      </a:accent4>
      <a:accent5>
        <a:srgbClr val="E28C05"/>
      </a:accent5>
      <a:accent6>
        <a:srgbClr val="73923C"/>
      </a:accent6>
      <a:hlink>
        <a:srgbClr val="425968"/>
      </a:hlink>
      <a:folHlink>
        <a:srgbClr val="E28C05"/>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eca-uk.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935B3-CD09-46EF-9E7F-B65803B4D63B}">
  <sheetPr codeName="Sheet1">
    <tabColor theme="1"/>
  </sheetPr>
  <dimension ref="A1:AZ100"/>
  <sheetViews>
    <sheetView showGridLines="0" tabSelected="1" workbookViewId="0">
      <selection activeCell="C8" sqref="C8"/>
    </sheetView>
  </sheetViews>
  <sheetFormatPr defaultColWidth="0" defaultRowHeight="12.95" customHeight="1" zeroHeight="1" x14ac:dyDescent="0.2"/>
  <cols>
    <col min="1" max="1" width="4.140625" style="17" customWidth="1"/>
    <col min="2" max="2" width="25.28515625" style="17" customWidth="1"/>
    <col min="3" max="3" width="41" style="17" customWidth="1"/>
    <col min="4" max="52" width="9" style="17" customWidth="1"/>
    <col min="53" max="16384" width="10.28515625" style="17" hidden="1"/>
  </cols>
  <sheetData>
    <row r="1" spans="3:3" s="2" customFormat="1" ht="15.75" x14ac:dyDescent="0.2"/>
    <row r="2" spans="3:3" s="2" customFormat="1" ht="45.75" customHeight="1" x14ac:dyDescent="0.2">
      <c r="C2" s="14" t="s">
        <v>287</v>
      </c>
    </row>
    <row r="3" spans="3:3" s="2" customFormat="1" ht="15.75" x14ac:dyDescent="0.2">
      <c r="C3" s="15"/>
    </row>
    <row r="4" spans="3:3" s="2" customFormat="1" ht="15.75" x14ac:dyDescent="0.2"/>
    <row r="5" spans="3:3" s="2" customFormat="1" ht="15.75" x14ac:dyDescent="0.2">
      <c r="C5" s="16" t="s">
        <v>0</v>
      </c>
    </row>
    <row r="6" spans="3:3" s="2" customFormat="1" ht="15.75" x14ac:dyDescent="0.2">
      <c r="C6" s="16" t="str">
        <f ca="1">"©"&amp;YEAR(TODAY())&amp;" Economic Consulting Associates Ltd"</f>
        <v>©2020 Economic Consulting Associates Ltd</v>
      </c>
    </row>
    <row r="7" spans="3:3" s="2" customFormat="1" ht="15.75" x14ac:dyDescent="0.2"/>
    <row r="8" spans="3:3" s="2" customFormat="1" ht="15.75" x14ac:dyDescent="0.2"/>
    <row r="9" spans="3:3" s="2" customFormat="1" ht="15.75" x14ac:dyDescent="0.2"/>
    <row r="10" spans="3:3" s="2" customFormat="1" ht="15.75" x14ac:dyDescent="0.2"/>
    <row r="11" spans="3:3" s="2" customFormat="1" ht="15.75" x14ac:dyDescent="0.2"/>
    <row r="12" spans="3:3" s="2" customFormat="1" ht="15.75" x14ac:dyDescent="0.2"/>
    <row r="13" spans="3:3" s="2" customFormat="1" ht="15.75" x14ac:dyDescent="0.2"/>
    <row r="14" spans="3:3" s="2" customFormat="1" ht="15.75" x14ac:dyDescent="0.2"/>
    <row r="15" spans="3:3" s="2" customFormat="1" ht="15.75" x14ac:dyDescent="0.2"/>
    <row r="16" spans="3:3" s="2" customFormat="1" ht="15.75" x14ac:dyDescent="0.2"/>
    <row r="17" s="2" customFormat="1" ht="15.75" x14ac:dyDescent="0.2"/>
    <row r="18" s="2" customFormat="1" ht="15.75" x14ac:dyDescent="0.2"/>
    <row r="19" s="2" customFormat="1" ht="15.75" x14ac:dyDescent="0.2"/>
    <row r="20" s="2" customFormat="1" ht="15.75" x14ac:dyDescent="0.2"/>
    <row r="21" s="2" customFormat="1" ht="15.75" x14ac:dyDescent="0.2"/>
    <row r="22" s="2" customFormat="1" ht="15.75" x14ac:dyDescent="0.2"/>
    <row r="23" s="2" customFormat="1" ht="15.75" x14ac:dyDescent="0.2"/>
    <row r="24" s="2" customFormat="1" ht="15.75" x14ac:dyDescent="0.2"/>
    <row r="25" s="2" customFormat="1" ht="15.75" x14ac:dyDescent="0.2"/>
    <row r="26" s="2" customFormat="1" ht="15.75" x14ac:dyDescent="0.2"/>
    <row r="27" s="2" customFormat="1" ht="15.75" x14ac:dyDescent="0.2"/>
    <row r="28" s="2" customFormat="1" ht="15.75" x14ac:dyDescent="0.2"/>
    <row r="29" s="2" customFormat="1" ht="15.75" x14ac:dyDescent="0.2"/>
    <row r="30" s="2" customFormat="1" ht="15.75" x14ac:dyDescent="0.2"/>
    <row r="31" s="2" customFormat="1" ht="15.75" x14ac:dyDescent="0.2"/>
    <row r="32" s="2" customFormat="1" ht="15.75" x14ac:dyDescent="0.2"/>
    <row r="33" s="2" customFormat="1" ht="15.75" x14ac:dyDescent="0.2"/>
    <row r="34" s="2" customFormat="1" ht="15.75" x14ac:dyDescent="0.2"/>
    <row r="35" s="2" customFormat="1" ht="15.75" x14ac:dyDescent="0.2"/>
    <row r="36" s="2" customFormat="1" ht="15.75" x14ac:dyDescent="0.2"/>
    <row r="37" s="2" customFormat="1" ht="15.75" x14ac:dyDescent="0.2"/>
    <row r="38" s="2" customFormat="1" ht="15.75" x14ac:dyDescent="0.2"/>
    <row r="39" s="2" customFormat="1" ht="15.75" x14ac:dyDescent="0.2"/>
    <row r="40" s="2" customFormat="1" ht="15.75" x14ac:dyDescent="0.2"/>
    <row r="41" s="2" customFormat="1" ht="15.75" x14ac:dyDescent="0.2"/>
    <row r="42" s="2" customFormat="1" ht="15.75" x14ac:dyDescent="0.2"/>
    <row r="43" s="2" customFormat="1" ht="15.75" x14ac:dyDescent="0.2"/>
    <row r="44" s="2" customFormat="1" ht="15.75" x14ac:dyDescent="0.2"/>
    <row r="45" s="2" customFormat="1" ht="15.75" x14ac:dyDescent="0.2"/>
    <row r="46" s="2" customFormat="1" ht="15.75" x14ac:dyDescent="0.2"/>
    <row r="47" s="2" customFormat="1" ht="15.75" x14ac:dyDescent="0.2"/>
    <row r="48" s="2" customFormat="1" ht="15.75" x14ac:dyDescent="0.2"/>
    <row r="49" s="2" customFormat="1" ht="15.75" x14ac:dyDescent="0.2"/>
    <row r="50" s="2" customFormat="1" ht="15.75" x14ac:dyDescent="0.2"/>
    <row r="51" s="2" customFormat="1" ht="15.75" x14ac:dyDescent="0.2"/>
    <row r="52" s="2" customFormat="1" ht="15.75" x14ac:dyDescent="0.2"/>
    <row r="53" s="2" customFormat="1" ht="15.75" x14ac:dyDescent="0.2"/>
    <row r="54" s="2" customFormat="1" ht="15.75" x14ac:dyDescent="0.2"/>
    <row r="55" s="2" customFormat="1" ht="15.75" x14ac:dyDescent="0.2"/>
    <row r="56" s="2" customFormat="1" ht="15.75" x14ac:dyDescent="0.2"/>
    <row r="57" s="2" customFormat="1" ht="15.75" x14ac:dyDescent="0.2"/>
    <row r="58" s="2" customFormat="1" ht="15.75" x14ac:dyDescent="0.2"/>
    <row r="59" s="2" customFormat="1" ht="15.75" x14ac:dyDescent="0.2"/>
    <row r="60" s="2" customFormat="1" ht="15.75" x14ac:dyDescent="0.2"/>
    <row r="61" s="2" customFormat="1" ht="15.75" x14ac:dyDescent="0.2"/>
    <row r="62" s="2" customFormat="1" ht="15.75" x14ac:dyDescent="0.2"/>
    <row r="63" s="2" customFormat="1" ht="15.75" x14ac:dyDescent="0.2"/>
    <row r="64" s="2" customFormat="1" ht="15.75" x14ac:dyDescent="0.2"/>
    <row r="65" s="2" customFormat="1" ht="15.75" x14ac:dyDescent="0.2"/>
    <row r="66" s="2" customFormat="1" ht="15.75" x14ac:dyDescent="0.2"/>
    <row r="67" s="2" customFormat="1" ht="15.75" x14ac:dyDescent="0.2"/>
    <row r="68" s="2" customFormat="1" ht="15.75" x14ac:dyDescent="0.2"/>
    <row r="69" s="2" customFormat="1" ht="15.75" x14ac:dyDescent="0.2"/>
    <row r="70" s="2" customFormat="1" ht="15.75" x14ac:dyDescent="0.2"/>
    <row r="71" s="2" customFormat="1" ht="15.75" x14ac:dyDescent="0.2"/>
    <row r="72" s="2" customFormat="1" ht="15.75" x14ac:dyDescent="0.2"/>
    <row r="73" s="2" customFormat="1" ht="15.75" x14ac:dyDescent="0.2"/>
    <row r="74" s="2" customFormat="1" ht="15.75" x14ac:dyDescent="0.2"/>
    <row r="75" s="2" customFormat="1" ht="15.75" x14ac:dyDescent="0.2"/>
    <row r="76" s="2" customFormat="1" ht="15.75" x14ac:dyDescent="0.2"/>
    <row r="77" s="2" customFormat="1" ht="15.75" x14ac:dyDescent="0.2"/>
    <row r="78" s="2" customFormat="1" ht="15.75" x14ac:dyDescent="0.2"/>
    <row r="79" s="2" customFormat="1" ht="15.75" x14ac:dyDescent="0.2"/>
    <row r="80" s="2" customFormat="1" ht="15.75" x14ac:dyDescent="0.2"/>
    <row r="81" s="2" customFormat="1" ht="15.75" x14ac:dyDescent="0.2"/>
    <row r="82" s="2" customFormat="1" ht="15.75" x14ac:dyDescent="0.2"/>
    <row r="83" s="2" customFormat="1" ht="15.75" x14ac:dyDescent="0.2"/>
    <row r="84" s="2" customFormat="1" ht="15.75" x14ac:dyDescent="0.2"/>
    <row r="85" s="2" customFormat="1" ht="15.75" x14ac:dyDescent="0.2"/>
    <row r="86" s="2" customFormat="1" ht="15.75" x14ac:dyDescent="0.2"/>
    <row r="87" s="2" customFormat="1" ht="15.75" x14ac:dyDescent="0.2"/>
    <row r="88" s="2" customFormat="1" ht="15.75" x14ac:dyDescent="0.2"/>
    <row r="89" s="2" customFormat="1" ht="15.75" x14ac:dyDescent="0.2"/>
    <row r="90" s="2" customFormat="1" ht="15.75" x14ac:dyDescent="0.2"/>
    <row r="91" s="2" customFormat="1" ht="15.75" x14ac:dyDescent="0.2"/>
    <row r="92" s="2" customFormat="1" ht="15.75" x14ac:dyDescent="0.2"/>
    <row r="93" s="2" customFormat="1" ht="15.75" x14ac:dyDescent="0.2"/>
    <row r="94" s="2" customFormat="1" ht="15.75" x14ac:dyDescent="0.2"/>
    <row r="95" s="2" customFormat="1" ht="15.75" x14ac:dyDescent="0.2"/>
    <row r="96" s="2" customFormat="1" ht="15.75" x14ac:dyDescent="0.2"/>
    <row r="97" s="2" customFormat="1" ht="15.75" x14ac:dyDescent="0.2"/>
    <row r="98" s="2" customFormat="1" ht="15.75" x14ac:dyDescent="0.2"/>
    <row r="99" s="2" customFormat="1" ht="15.75" x14ac:dyDescent="0.2"/>
    <row r="100" ht="12.75" x14ac:dyDescent="0.2"/>
  </sheetData>
  <hyperlinks>
    <hyperlink ref="C5" r:id="rId1" xr:uid="{C2205BB3-9198-48E7-8EEE-233CBD45ABDB}"/>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0" tint="-0.14999847407452621"/>
    <pageSetUpPr fitToPage="1"/>
  </sheetPr>
  <dimension ref="B1:AL29"/>
  <sheetViews>
    <sheetView showGridLines="0" showRowColHeaders="0" zoomScaleNormal="100" zoomScaleSheetLayoutView="85" workbookViewId="0">
      <selection activeCell="C32" sqref="C32"/>
    </sheetView>
  </sheetViews>
  <sheetFormatPr defaultColWidth="9" defaultRowHeight="12" x14ac:dyDescent="0.2"/>
  <cols>
    <col min="1" max="1" width="4.140625" style="4" customWidth="1"/>
    <col min="2" max="2" width="10.42578125" style="4" bestFit="1" customWidth="1"/>
    <col min="3" max="3" width="20.7109375" style="8" customWidth="1"/>
    <col min="4" max="5" width="11.5703125" style="4" customWidth="1"/>
    <col min="6" max="6" width="20.7109375" style="4" customWidth="1"/>
    <col min="7" max="7" width="15.140625" style="4" customWidth="1"/>
    <col min="8" max="8" width="11.5703125" style="4" customWidth="1"/>
    <col min="9" max="19" width="11.5703125" style="5" customWidth="1"/>
    <col min="20" max="38" width="11.5703125" style="4" customWidth="1"/>
    <col min="39" max="16384" width="9" style="4"/>
  </cols>
  <sheetData>
    <row r="1" spans="2:38" s="3" customFormat="1" ht="15.75" x14ac:dyDescent="0.2">
      <c r="B1" s="1"/>
      <c r="C1" s="12" t="str">
        <f>Title_Model</f>
        <v>Generator Technical Data  - PUBLIC</v>
      </c>
      <c r="D1" s="1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row>
    <row r="2" spans="2:38" s="3" customFormat="1" ht="12.75" x14ac:dyDescent="0.2">
      <c r="B2" s="6"/>
      <c r="C2" s="11"/>
      <c r="D2" s="11"/>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2:38" s="3" customFormat="1" x14ac:dyDescent="0.2">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row>
    <row r="4" spans="2:38" s="3" customFormat="1" x14ac:dyDescent="0.2">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row>
    <row r="5" spans="2:38" ht="12.75" x14ac:dyDescent="0.2">
      <c r="B5" s="4" t="s">
        <v>288</v>
      </c>
      <c r="C5" s="4" t="s">
        <v>289</v>
      </c>
      <c r="E5" s="9"/>
      <c r="F5" s="9"/>
      <c r="G5" s="9"/>
      <c r="H5" s="9"/>
      <c r="I5" s="9"/>
      <c r="J5" s="9"/>
      <c r="K5" s="9"/>
      <c r="L5" s="9"/>
      <c r="M5" s="9"/>
      <c r="N5" s="9"/>
      <c r="O5" s="9"/>
      <c r="P5" s="9"/>
      <c r="Q5" s="9"/>
      <c r="R5" s="9"/>
      <c r="S5" s="9"/>
      <c r="T5" s="9"/>
      <c r="U5" s="9"/>
      <c r="V5" s="9"/>
      <c r="W5" s="9"/>
      <c r="X5" s="9"/>
    </row>
    <row r="6" spans="2:38" ht="12.75" x14ac:dyDescent="0.2">
      <c r="B6" s="4" t="s">
        <v>290</v>
      </c>
      <c r="C6" s="47">
        <v>43854</v>
      </c>
      <c r="E6" s="9"/>
      <c r="F6" s="9"/>
      <c r="G6" s="9"/>
      <c r="H6" s="9"/>
      <c r="I6" s="9"/>
      <c r="J6" s="9"/>
      <c r="K6" s="9"/>
      <c r="L6" s="9"/>
      <c r="M6" s="9"/>
      <c r="N6" s="9"/>
      <c r="O6" s="9"/>
      <c r="P6" s="9"/>
      <c r="Q6" s="9"/>
      <c r="R6" s="9"/>
      <c r="S6" s="9"/>
      <c r="T6" s="9"/>
      <c r="U6" s="9"/>
      <c r="V6" s="9"/>
      <c r="W6" s="9"/>
      <c r="X6" s="9"/>
    </row>
    <row r="7" spans="2:38" ht="12.75" x14ac:dyDescent="0.2">
      <c r="E7" s="9"/>
      <c r="F7" s="9"/>
      <c r="G7" s="9"/>
      <c r="H7" s="9"/>
      <c r="I7" s="9"/>
      <c r="J7" s="9"/>
      <c r="K7" s="9"/>
      <c r="L7" s="9"/>
      <c r="M7" s="9"/>
      <c r="N7" s="9"/>
      <c r="O7" s="9"/>
      <c r="P7" s="9"/>
      <c r="Q7" s="9"/>
      <c r="R7" s="9"/>
      <c r="S7" s="9"/>
      <c r="T7" s="9"/>
      <c r="U7" s="9"/>
      <c r="V7" s="9"/>
      <c r="W7" s="9"/>
      <c r="X7" s="9"/>
    </row>
    <row r="8" spans="2:38" ht="12.75" x14ac:dyDescent="0.2">
      <c r="E8" s="9"/>
      <c r="F8" s="9"/>
      <c r="G8" s="9"/>
      <c r="H8" s="9"/>
      <c r="I8" s="9"/>
      <c r="J8" s="9"/>
      <c r="K8" s="9"/>
      <c r="L8" s="9"/>
      <c r="M8" s="9"/>
      <c r="N8" s="9"/>
      <c r="O8" s="9"/>
      <c r="P8" s="9"/>
      <c r="Q8" s="9"/>
      <c r="R8" s="9"/>
      <c r="S8" s="9"/>
      <c r="T8" s="9"/>
      <c r="U8" s="9"/>
      <c r="V8" s="9"/>
      <c r="W8" s="9"/>
      <c r="X8" s="9"/>
    </row>
    <row r="9" spans="2:38" ht="202.5" customHeight="1" x14ac:dyDescent="0.2">
      <c r="C9" s="49" t="s">
        <v>291</v>
      </c>
      <c r="D9" s="50"/>
      <c r="E9" s="50"/>
      <c r="F9" s="50"/>
      <c r="G9" s="50"/>
      <c r="H9" s="48"/>
      <c r="I9" s="48"/>
      <c r="J9" s="48"/>
      <c r="K9" s="9"/>
      <c r="L9" s="9"/>
      <c r="M9" s="9"/>
      <c r="N9" s="9"/>
      <c r="O9" s="9"/>
      <c r="P9" s="9"/>
      <c r="Q9" s="9"/>
      <c r="R9" s="9"/>
      <c r="S9" s="9"/>
      <c r="T9" s="9"/>
      <c r="U9" s="9"/>
      <c r="V9" s="9"/>
      <c r="W9" s="9"/>
      <c r="X9" s="9"/>
    </row>
    <row r="10" spans="2:38" ht="12.75" x14ac:dyDescent="0.2">
      <c r="E10" s="9"/>
      <c r="F10" s="9"/>
      <c r="G10" s="9"/>
      <c r="H10" s="9"/>
      <c r="I10" s="9"/>
      <c r="J10" s="9"/>
      <c r="K10" s="9"/>
      <c r="L10" s="9"/>
      <c r="M10" s="9"/>
      <c r="N10" s="9"/>
      <c r="O10" s="9"/>
      <c r="P10" s="9"/>
      <c r="Q10" s="9"/>
      <c r="R10" s="9"/>
      <c r="S10" s="9"/>
      <c r="T10" s="9"/>
      <c r="U10" s="9"/>
      <c r="V10" s="9"/>
      <c r="W10" s="9"/>
      <c r="X10" s="9"/>
    </row>
    <row r="11" spans="2:38" ht="12.75" x14ac:dyDescent="0.2">
      <c r="E11" s="9"/>
      <c r="F11" s="9"/>
      <c r="G11" s="9"/>
      <c r="H11" s="9"/>
      <c r="I11" s="9"/>
      <c r="J11" s="9"/>
      <c r="K11" s="9"/>
      <c r="L11" s="9"/>
      <c r="M11" s="9"/>
      <c r="N11" s="9"/>
      <c r="O11" s="9"/>
      <c r="P11" s="9"/>
      <c r="Q11" s="9"/>
      <c r="R11" s="9"/>
      <c r="S11" s="9"/>
      <c r="T11" s="9"/>
      <c r="U11" s="9"/>
      <c r="V11" s="9"/>
      <c r="W11" s="9"/>
      <c r="X11" s="9"/>
    </row>
    <row r="12" spans="2:38" x14ac:dyDescent="0.2">
      <c r="I12" s="4"/>
      <c r="J12" s="4"/>
      <c r="K12" s="4"/>
      <c r="L12" s="4"/>
      <c r="M12" s="4"/>
      <c r="N12" s="4"/>
      <c r="O12" s="4"/>
      <c r="P12" s="4"/>
      <c r="Q12" s="4"/>
      <c r="R12" s="4"/>
      <c r="S12" s="4"/>
    </row>
    <row r="13" spans="2:38" x14ac:dyDescent="0.2">
      <c r="I13" s="4"/>
      <c r="J13" s="4"/>
      <c r="K13" s="4"/>
      <c r="L13" s="4"/>
      <c r="M13" s="4"/>
      <c r="N13" s="4"/>
      <c r="O13" s="4"/>
      <c r="P13" s="4"/>
      <c r="Q13" s="4"/>
      <c r="R13" s="4"/>
      <c r="S13" s="4"/>
    </row>
    <row r="14" spans="2:38" x14ac:dyDescent="0.2">
      <c r="I14" s="4"/>
      <c r="J14" s="4"/>
      <c r="K14" s="4"/>
      <c r="L14" s="4"/>
      <c r="M14" s="4"/>
      <c r="N14" s="4"/>
      <c r="O14" s="4"/>
      <c r="P14" s="4"/>
      <c r="Q14" s="4"/>
      <c r="R14" s="4"/>
      <c r="S14" s="4"/>
    </row>
    <row r="15" spans="2:38" x14ac:dyDescent="0.2">
      <c r="I15" s="4"/>
      <c r="J15" s="4"/>
      <c r="K15" s="4"/>
      <c r="L15" s="4"/>
      <c r="M15" s="4"/>
      <c r="N15" s="4"/>
      <c r="O15" s="4"/>
      <c r="P15" s="4"/>
      <c r="Q15" s="4"/>
      <c r="R15" s="4"/>
      <c r="S15" s="4"/>
    </row>
    <row r="16" spans="2:38" x14ac:dyDescent="0.2">
      <c r="I16" s="4"/>
      <c r="J16" s="4"/>
      <c r="K16" s="4"/>
      <c r="L16" s="4"/>
      <c r="M16" s="4"/>
      <c r="N16" s="4"/>
      <c r="O16" s="4"/>
      <c r="P16" s="4"/>
      <c r="Q16" s="4"/>
      <c r="R16" s="4"/>
      <c r="S16" s="4"/>
    </row>
    <row r="17" spans="9:19" x14ac:dyDescent="0.2">
      <c r="I17" s="4"/>
      <c r="J17" s="4"/>
      <c r="K17" s="4"/>
      <c r="L17" s="4"/>
      <c r="M17" s="4"/>
      <c r="N17" s="4"/>
      <c r="O17" s="4"/>
      <c r="P17" s="4"/>
      <c r="Q17" s="4"/>
      <c r="R17" s="4"/>
      <c r="S17" s="4"/>
    </row>
    <row r="18" spans="9:19" x14ac:dyDescent="0.2">
      <c r="I18" s="4"/>
      <c r="J18" s="4"/>
      <c r="K18" s="4"/>
      <c r="L18" s="4"/>
      <c r="M18" s="4"/>
      <c r="N18" s="4"/>
      <c r="O18" s="4"/>
      <c r="P18" s="4"/>
      <c r="Q18" s="4"/>
      <c r="R18" s="4"/>
      <c r="S18" s="4"/>
    </row>
    <row r="19" spans="9:19" x14ac:dyDescent="0.2">
      <c r="I19" s="4"/>
      <c r="J19" s="4"/>
      <c r="K19" s="4"/>
      <c r="L19" s="4"/>
      <c r="M19" s="4"/>
      <c r="N19" s="4"/>
      <c r="O19" s="4"/>
      <c r="P19" s="4"/>
      <c r="Q19" s="4"/>
      <c r="R19" s="4"/>
      <c r="S19" s="4"/>
    </row>
    <row r="20" spans="9:19" x14ac:dyDescent="0.2">
      <c r="I20" s="4"/>
      <c r="J20" s="4"/>
      <c r="K20" s="4"/>
      <c r="L20" s="4"/>
      <c r="M20" s="4"/>
      <c r="N20" s="4"/>
      <c r="O20" s="4"/>
      <c r="P20" s="4"/>
      <c r="Q20" s="4"/>
      <c r="R20" s="4"/>
      <c r="S20" s="4"/>
    </row>
    <row r="28" spans="9:19" x14ac:dyDescent="0.2">
      <c r="I28" s="4"/>
      <c r="J28" s="4"/>
      <c r="K28" s="4"/>
      <c r="L28" s="4"/>
      <c r="M28" s="4"/>
      <c r="N28" s="4"/>
      <c r="O28" s="4"/>
      <c r="P28" s="4"/>
      <c r="Q28" s="4"/>
      <c r="R28" s="4"/>
      <c r="S28" s="4"/>
    </row>
    <row r="29" spans="9:19" x14ac:dyDescent="0.2">
      <c r="I29" s="4"/>
      <c r="J29" s="4"/>
      <c r="K29" s="4"/>
      <c r="L29" s="4"/>
      <c r="M29" s="4"/>
      <c r="N29" s="4"/>
      <c r="O29" s="4"/>
      <c r="P29" s="4"/>
      <c r="Q29" s="4"/>
      <c r="R29" s="4"/>
      <c r="S29" s="4"/>
    </row>
  </sheetData>
  <mergeCells count="1">
    <mergeCell ref="C9:G9"/>
  </mergeCells>
  <conditionalFormatting sqref="V1:V2 V12:V1048576">
    <cfRule type="containsText" dxfId="1" priority="5" operator="containsText" text="TRUE">
      <formula>NOT(ISERROR(SEARCH("TRUE",V1)))</formula>
    </cfRule>
  </conditionalFormatting>
  <pageMargins left="0.70866141732283472" right="0.70866141732283472" top="0.74803149606299213" bottom="0.74803149606299213" header="0.31496062992125984" footer="0.31496062992125984"/>
  <pageSetup paperSize="9" scale="59" fitToHeight="0" pageOrder="overThenDown" orientation="landscape"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01A8C-C137-4D4A-8C7D-E04DF802DD84}">
  <sheetPr>
    <tabColor theme="0" tint="-0.14999847407452621"/>
    <pageSetUpPr fitToPage="1"/>
  </sheetPr>
  <dimension ref="B1:AK118"/>
  <sheetViews>
    <sheetView showGridLines="0" zoomScaleNormal="100" zoomScaleSheetLayoutView="85" workbookViewId="0">
      <pane xSplit="9" ySplit="6" topLeftCell="J7" activePane="bottomRight" state="frozen"/>
      <selection pane="topRight" activeCell="I1" sqref="I1"/>
      <selection pane="bottomLeft" activeCell="A6" sqref="A6"/>
      <selection pane="bottomRight" activeCell="AL1" sqref="AL1:AL1048576"/>
    </sheetView>
  </sheetViews>
  <sheetFormatPr defaultColWidth="9" defaultRowHeight="12" x14ac:dyDescent="0.2"/>
  <cols>
    <col min="1" max="1" width="4.140625" style="4" customWidth="1"/>
    <col min="2" max="2" width="10.42578125" style="4" bestFit="1" customWidth="1"/>
    <col min="3" max="3" width="20.7109375" style="8" customWidth="1"/>
    <col min="4" max="5" width="11.5703125" style="4" customWidth="1"/>
    <col min="6" max="6" width="23.28515625" style="4" bestFit="1" customWidth="1"/>
    <col min="7" max="7" width="15.140625" style="4" customWidth="1"/>
    <col min="8" max="8" width="11.5703125" style="4" customWidth="1"/>
    <col min="9" max="19" width="11.5703125" style="5" customWidth="1"/>
    <col min="20" max="37" width="11.5703125" style="4" customWidth="1"/>
    <col min="38" max="16384" width="9" style="4"/>
  </cols>
  <sheetData>
    <row r="1" spans="2:37" s="3" customFormat="1" ht="15.75" x14ac:dyDescent="0.2">
      <c r="B1" s="1"/>
      <c r="C1" s="12" t="str">
        <f>Title_Model</f>
        <v>Generator Technical Data  - PUBLIC</v>
      </c>
      <c r="D1" s="1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row>
    <row r="2" spans="2:37" s="3" customFormat="1" ht="12.75" x14ac:dyDescent="0.2">
      <c r="B2" s="6"/>
      <c r="C2" s="11"/>
      <c r="D2" s="11"/>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2:37" s="3" customFormat="1" x14ac:dyDescent="0.2">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row>
    <row r="4" spans="2:37" s="3" customFormat="1" x14ac:dyDescent="0.2">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row>
    <row r="5" spans="2:37" s="19" customFormat="1" ht="12.75" x14ac:dyDescent="0.2">
      <c r="B5" s="51" t="s">
        <v>1</v>
      </c>
      <c r="C5" s="52"/>
      <c r="D5" s="52"/>
      <c r="E5" s="52"/>
      <c r="F5" s="52"/>
      <c r="G5" s="53"/>
      <c r="H5" s="54" t="s">
        <v>2</v>
      </c>
      <c r="I5" s="54"/>
      <c r="J5" s="54"/>
      <c r="K5" s="54"/>
      <c r="L5" s="54"/>
      <c r="M5" s="55" t="s">
        <v>3</v>
      </c>
      <c r="N5" s="56"/>
      <c r="O5" s="57"/>
      <c r="P5" s="55" t="s">
        <v>4</v>
      </c>
      <c r="Q5" s="56"/>
      <c r="R5" s="56"/>
      <c r="S5" s="56"/>
      <c r="T5" s="56"/>
      <c r="U5" s="56"/>
      <c r="V5" s="56"/>
      <c r="W5" s="56"/>
      <c r="X5" s="56"/>
      <c r="Y5" s="56"/>
      <c r="Z5" s="57"/>
      <c r="AA5" s="52" t="s">
        <v>5</v>
      </c>
      <c r="AB5" s="52"/>
      <c r="AC5" s="51" t="s">
        <v>6</v>
      </c>
      <c r="AD5" s="52"/>
      <c r="AE5" s="52"/>
      <c r="AF5" s="53"/>
      <c r="AG5" s="51" t="s">
        <v>7</v>
      </c>
      <c r="AH5" s="52"/>
      <c r="AI5" s="52"/>
      <c r="AJ5" s="52"/>
      <c r="AK5" s="53"/>
    </row>
    <row r="6" spans="2:37" s="38" customFormat="1" ht="63.75" x14ac:dyDescent="0.2">
      <c r="B6" s="30" t="s">
        <v>8</v>
      </c>
      <c r="C6" s="31" t="s">
        <v>9</v>
      </c>
      <c r="D6" s="31" t="s">
        <v>10</v>
      </c>
      <c r="E6" s="31" t="s">
        <v>188</v>
      </c>
      <c r="F6" s="31" t="s">
        <v>11</v>
      </c>
      <c r="G6" s="32" t="s">
        <v>12</v>
      </c>
      <c r="H6" s="33" t="s">
        <v>13</v>
      </c>
      <c r="I6" s="34" t="s">
        <v>14</v>
      </c>
      <c r="J6" s="34" t="s">
        <v>15</v>
      </c>
      <c r="K6" s="34" t="s">
        <v>16</v>
      </c>
      <c r="L6" s="34" t="s">
        <v>17</v>
      </c>
      <c r="M6" s="35" t="s">
        <v>18</v>
      </c>
      <c r="N6" s="34" t="s">
        <v>19</v>
      </c>
      <c r="O6" s="36" t="s">
        <v>20</v>
      </c>
      <c r="P6" s="35" t="s">
        <v>21</v>
      </c>
      <c r="Q6" s="34" t="s">
        <v>22</v>
      </c>
      <c r="R6" s="31" t="s">
        <v>23</v>
      </c>
      <c r="S6" s="31" t="s">
        <v>24</v>
      </c>
      <c r="T6" s="31" t="s">
        <v>25</v>
      </c>
      <c r="U6" s="31" t="s">
        <v>26</v>
      </c>
      <c r="V6" s="31" t="s">
        <v>27</v>
      </c>
      <c r="W6" s="31" t="s">
        <v>28</v>
      </c>
      <c r="X6" s="31" t="s">
        <v>29</v>
      </c>
      <c r="Y6" s="31" t="s">
        <v>30</v>
      </c>
      <c r="Z6" s="32" t="s">
        <v>31</v>
      </c>
      <c r="AA6" s="31" t="s">
        <v>32</v>
      </c>
      <c r="AB6" s="31" t="s">
        <v>33</v>
      </c>
      <c r="AC6" s="37" t="s">
        <v>34</v>
      </c>
      <c r="AD6" s="31" t="s">
        <v>35</v>
      </c>
      <c r="AE6" s="31" t="s">
        <v>36</v>
      </c>
      <c r="AF6" s="32" t="s">
        <v>37</v>
      </c>
      <c r="AG6" s="37" t="s">
        <v>38</v>
      </c>
      <c r="AH6" s="31" t="s">
        <v>39</v>
      </c>
      <c r="AI6" s="31" t="s">
        <v>40</v>
      </c>
      <c r="AJ6" s="31" t="s">
        <v>41</v>
      </c>
      <c r="AK6" s="32" t="s">
        <v>42</v>
      </c>
    </row>
    <row r="7" spans="2:37" x14ac:dyDescent="0.2">
      <c r="B7" s="24" t="s">
        <v>109</v>
      </c>
      <c r="C7" s="24" t="s">
        <v>44</v>
      </c>
      <c r="D7" s="24" t="s">
        <v>113</v>
      </c>
      <c r="E7" s="24" t="s">
        <v>209</v>
      </c>
      <c r="F7" s="24" t="s">
        <v>157</v>
      </c>
      <c r="G7" s="24"/>
      <c r="H7" s="24" t="s">
        <v>114</v>
      </c>
      <c r="I7" s="25">
        <v>1</v>
      </c>
      <c r="J7" s="24"/>
      <c r="K7" s="24"/>
      <c r="L7" s="24" t="s">
        <v>114</v>
      </c>
      <c r="M7" s="26"/>
      <c r="N7" s="26">
        <v>21</v>
      </c>
      <c r="O7" s="26"/>
      <c r="P7" s="29"/>
      <c r="Q7" s="26"/>
      <c r="R7" s="26"/>
      <c r="S7" s="24"/>
      <c r="T7" s="24"/>
      <c r="U7" s="24"/>
      <c r="V7" s="29"/>
      <c r="W7" s="29"/>
      <c r="X7" s="26"/>
      <c r="Y7" s="26"/>
      <c r="Z7" s="26"/>
      <c r="AA7" s="27">
        <v>4.4999999999999998E-2</v>
      </c>
      <c r="AB7" s="24">
        <v>86</v>
      </c>
      <c r="AC7" s="26">
        <v>0.42</v>
      </c>
      <c r="AD7" s="26">
        <v>0.42</v>
      </c>
      <c r="AE7" s="26"/>
      <c r="AF7" s="26"/>
      <c r="AG7" s="26"/>
      <c r="AH7" s="26"/>
      <c r="AI7" s="26"/>
      <c r="AJ7" s="24"/>
      <c r="AK7" s="24"/>
    </row>
    <row r="8" spans="2:37" s="10" customFormat="1" x14ac:dyDescent="0.2">
      <c r="B8" s="24" t="s">
        <v>109</v>
      </c>
      <c r="C8" s="24" t="s">
        <v>44</v>
      </c>
      <c r="D8" s="24" t="s">
        <v>115</v>
      </c>
      <c r="E8" s="24" t="s">
        <v>210</v>
      </c>
      <c r="F8" s="24" t="s">
        <v>158</v>
      </c>
      <c r="G8" s="24"/>
      <c r="H8" s="24" t="s">
        <v>114</v>
      </c>
      <c r="I8" s="25">
        <v>1</v>
      </c>
      <c r="J8" s="24"/>
      <c r="K8" s="24"/>
      <c r="L8" s="24" t="s">
        <v>114</v>
      </c>
      <c r="M8" s="26"/>
      <c r="N8" s="26">
        <v>22</v>
      </c>
      <c r="O8" s="26"/>
      <c r="P8" s="29"/>
      <c r="Q8" s="26"/>
      <c r="R8" s="26"/>
      <c r="S8" s="24"/>
      <c r="T8" s="24"/>
      <c r="U8" s="24"/>
      <c r="V8" s="29"/>
      <c r="W8" s="29"/>
      <c r="X8" s="26"/>
      <c r="Y8" s="26"/>
      <c r="Z8" s="26"/>
      <c r="AA8" s="27">
        <v>4.4999999999999998E-2</v>
      </c>
      <c r="AB8" s="24">
        <v>86</v>
      </c>
      <c r="AC8" s="26">
        <v>0.47</v>
      </c>
      <c r="AD8" s="26">
        <v>0.47</v>
      </c>
      <c r="AE8" s="26"/>
      <c r="AF8" s="26"/>
      <c r="AG8" s="26"/>
      <c r="AH8" s="26"/>
      <c r="AI8" s="26"/>
      <c r="AJ8" s="24"/>
      <c r="AK8" s="24"/>
    </row>
    <row r="9" spans="2:37" x14ac:dyDescent="0.2">
      <c r="B9" s="24" t="s">
        <v>109</v>
      </c>
      <c r="C9" s="24" t="s">
        <v>44</v>
      </c>
      <c r="D9" s="24" t="s">
        <v>116</v>
      </c>
      <c r="E9" s="24" t="s">
        <v>211</v>
      </c>
      <c r="F9" s="24" t="s">
        <v>159</v>
      </c>
      <c r="G9" s="24"/>
      <c r="H9" s="24" t="s">
        <v>114</v>
      </c>
      <c r="I9" s="25">
        <v>1</v>
      </c>
      <c r="J9" s="24"/>
      <c r="K9" s="24"/>
      <c r="L9" s="24" t="s">
        <v>114</v>
      </c>
      <c r="M9" s="26"/>
      <c r="N9" s="26">
        <v>19</v>
      </c>
      <c r="O9" s="26"/>
      <c r="P9" s="29"/>
      <c r="Q9" s="26"/>
      <c r="R9" s="26"/>
      <c r="S9" s="24"/>
      <c r="T9" s="24"/>
      <c r="U9" s="24"/>
      <c r="V9" s="29"/>
      <c r="W9" s="29"/>
      <c r="X9" s="26"/>
      <c r="Y9" s="26"/>
      <c r="Z9" s="26"/>
      <c r="AA9" s="27">
        <v>4.4999999999999998E-2</v>
      </c>
      <c r="AB9" s="24">
        <v>86</v>
      </c>
      <c r="AC9" s="26">
        <v>0.33</v>
      </c>
      <c r="AD9" s="26">
        <v>0.33</v>
      </c>
      <c r="AE9" s="26"/>
      <c r="AF9" s="26"/>
      <c r="AG9" s="26"/>
      <c r="AH9" s="26"/>
      <c r="AI9" s="26"/>
      <c r="AJ9" s="24"/>
      <c r="AK9" s="24"/>
    </row>
    <row r="10" spans="2:37" x14ac:dyDescent="0.2">
      <c r="B10" s="24" t="s">
        <v>109</v>
      </c>
      <c r="C10" s="24" t="s">
        <v>44</v>
      </c>
      <c r="D10" s="24" t="s">
        <v>117</v>
      </c>
      <c r="E10" s="24" t="s">
        <v>212</v>
      </c>
      <c r="F10" s="24" t="s">
        <v>160</v>
      </c>
      <c r="G10" s="24"/>
      <c r="H10" s="24" t="s">
        <v>114</v>
      </c>
      <c r="I10" s="25">
        <v>1</v>
      </c>
      <c r="J10" s="24"/>
      <c r="K10" s="24"/>
      <c r="L10" s="24" t="s">
        <v>114</v>
      </c>
      <c r="M10" s="26"/>
      <c r="N10" s="26">
        <v>24</v>
      </c>
      <c r="O10" s="26"/>
      <c r="P10" s="29"/>
      <c r="Q10" s="26"/>
      <c r="R10" s="26"/>
      <c r="S10" s="24"/>
      <c r="T10" s="24"/>
      <c r="U10" s="24"/>
      <c r="V10" s="29"/>
      <c r="W10" s="29"/>
      <c r="X10" s="26"/>
      <c r="Y10" s="26"/>
      <c r="Z10" s="26"/>
      <c r="AA10" s="27">
        <v>4.4999999999999998E-2</v>
      </c>
      <c r="AB10" s="24">
        <v>82</v>
      </c>
      <c r="AC10" s="26">
        <v>0.55000000000000004</v>
      </c>
      <c r="AD10" s="26">
        <v>0.55000000000000004</v>
      </c>
      <c r="AE10" s="26"/>
      <c r="AF10" s="26"/>
      <c r="AG10" s="26"/>
      <c r="AH10" s="26"/>
      <c r="AI10" s="26"/>
      <c r="AJ10" s="24"/>
      <c r="AK10" s="24"/>
    </row>
    <row r="11" spans="2:37" x14ac:dyDescent="0.2">
      <c r="B11" s="24" t="s">
        <v>109</v>
      </c>
      <c r="C11" s="24" t="s">
        <v>44</v>
      </c>
      <c r="D11" s="24" t="s">
        <v>143</v>
      </c>
      <c r="E11" s="24" t="s">
        <v>237</v>
      </c>
      <c r="F11" s="24" t="s">
        <v>185</v>
      </c>
      <c r="G11" s="24"/>
      <c r="H11" s="24" t="s">
        <v>47</v>
      </c>
      <c r="I11" s="25">
        <v>1</v>
      </c>
      <c r="J11" s="24"/>
      <c r="K11" s="24"/>
      <c r="L11" s="24" t="s">
        <v>47</v>
      </c>
      <c r="M11" s="26">
        <v>130</v>
      </c>
      <c r="N11" s="26">
        <v>440</v>
      </c>
      <c r="O11" s="26"/>
      <c r="P11" s="29">
        <v>589.4</v>
      </c>
      <c r="Q11" s="26">
        <v>130</v>
      </c>
      <c r="R11" s="26">
        <v>200</v>
      </c>
      <c r="S11" s="24">
        <v>320</v>
      </c>
      <c r="T11" s="24">
        <v>380</v>
      </c>
      <c r="U11" s="24">
        <v>440</v>
      </c>
      <c r="V11" s="29">
        <v>3.177</v>
      </c>
      <c r="W11" s="29">
        <v>5.2969999999999997</v>
      </c>
      <c r="X11" s="29">
        <v>5.3929999999999998</v>
      </c>
      <c r="Y11" s="29">
        <v>5.7569999999999997</v>
      </c>
      <c r="Z11" s="29">
        <v>5.8140000000000001</v>
      </c>
      <c r="AA11" s="27">
        <v>6.2E-2</v>
      </c>
      <c r="AB11" s="24">
        <v>192</v>
      </c>
      <c r="AC11" s="26">
        <v>8.83</v>
      </c>
      <c r="AD11" s="26">
        <v>12.38</v>
      </c>
      <c r="AE11" s="26">
        <v>4</v>
      </c>
      <c r="AF11" s="26">
        <v>4</v>
      </c>
      <c r="AG11" s="26">
        <v>1200</v>
      </c>
      <c r="AH11" s="26">
        <v>1200</v>
      </c>
      <c r="AI11" s="26">
        <v>1200</v>
      </c>
      <c r="AJ11" s="24">
        <v>12</v>
      </c>
      <c r="AK11" s="24">
        <v>60</v>
      </c>
    </row>
    <row r="12" spans="2:37" x14ac:dyDescent="0.2">
      <c r="B12" s="24" t="s">
        <v>109</v>
      </c>
      <c r="C12" s="24" t="s">
        <v>44</v>
      </c>
      <c r="D12" s="24" t="s">
        <v>110</v>
      </c>
      <c r="E12" s="24" t="s">
        <v>206</v>
      </c>
      <c r="F12" s="24" t="s">
        <v>154</v>
      </c>
      <c r="G12" s="24"/>
      <c r="H12" s="24" t="s">
        <v>47</v>
      </c>
      <c r="I12" s="25">
        <v>1</v>
      </c>
      <c r="J12" s="24"/>
      <c r="K12" s="24"/>
      <c r="L12" s="24" t="s">
        <v>47</v>
      </c>
      <c r="M12" s="26">
        <v>15</v>
      </c>
      <c r="N12" s="26">
        <v>90</v>
      </c>
      <c r="O12" s="26"/>
      <c r="P12" s="29">
        <v>275.89999999999998</v>
      </c>
      <c r="Q12" s="26">
        <v>40</v>
      </c>
      <c r="R12" s="26">
        <v>90</v>
      </c>
      <c r="S12" s="24"/>
      <c r="T12" s="24"/>
      <c r="U12" s="24"/>
      <c r="V12" s="29">
        <v>7.5730000000000004</v>
      </c>
      <c r="W12" s="29">
        <v>9.3960000000000008</v>
      </c>
      <c r="X12" s="26"/>
      <c r="Y12" s="26"/>
      <c r="Z12" s="26"/>
      <c r="AA12" s="27">
        <v>6.2E-2</v>
      </c>
      <c r="AB12" s="24">
        <v>174</v>
      </c>
      <c r="AC12" s="26">
        <v>5</v>
      </c>
      <c r="AD12" s="26">
        <v>5</v>
      </c>
      <c r="AE12" s="26">
        <v>0.5</v>
      </c>
      <c r="AF12" s="26">
        <v>1</v>
      </c>
      <c r="AG12" s="26">
        <v>63</v>
      </c>
      <c r="AH12" s="26">
        <v>63</v>
      </c>
      <c r="AI12" s="26">
        <v>63</v>
      </c>
      <c r="AJ12" s="24">
        <v>12</v>
      </c>
      <c r="AK12" s="24">
        <v>48</v>
      </c>
    </row>
    <row r="13" spans="2:37" x14ac:dyDescent="0.2">
      <c r="B13" s="24" t="s">
        <v>109</v>
      </c>
      <c r="C13" s="24" t="s">
        <v>44</v>
      </c>
      <c r="D13" s="24" t="s">
        <v>111</v>
      </c>
      <c r="E13" s="24" t="s">
        <v>207</v>
      </c>
      <c r="F13" s="24" t="s">
        <v>155</v>
      </c>
      <c r="G13" s="24"/>
      <c r="H13" s="24" t="s">
        <v>47</v>
      </c>
      <c r="I13" s="25">
        <v>1</v>
      </c>
      <c r="J13" s="24"/>
      <c r="K13" s="24"/>
      <c r="L13" s="24" t="s">
        <v>47</v>
      </c>
      <c r="M13" s="26">
        <v>15</v>
      </c>
      <c r="N13" s="26">
        <v>90</v>
      </c>
      <c r="O13" s="26"/>
      <c r="P13" s="29">
        <v>275.89999999999998</v>
      </c>
      <c r="Q13" s="26">
        <v>40</v>
      </c>
      <c r="R13" s="26">
        <v>90</v>
      </c>
      <c r="S13" s="24"/>
      <c r="T13" s="24"/>
      <c r="U13" s="24"/>
      <c r="V13" s="29">
        <v>7.5730000000000004</v>
      </c>
      <c r="W13" s="29">
        <v>9.3960000000000008</v>
      </c>
      <c r="X13" s="26"/>
      <c r="Y13" s="26"/>
      <c r="Z13" s="26"/>
      <c r="AA13" s="27">
        <v>6.2E-2</v>
      </c>
      <c r="AB13" s="24">
        <v>174</v>
      </c>
      <c r="AC13" s="26">
        <v>5</v>
      </c>
      <c r="AD13" s="26">
        <v>5</v>
      </c>
      <c r="AE13" s="26">
        <v>0.5</v>
      </c>
      <c r="AF13" s="26">
        <v>1</v>
      </c>
      <c r="AG13" s="26">
        <v>63</v>
      </c>
      <c r="AH13" s="26">
        <v>63</v>
      </c>
      <c r="AI13" s="26">
        <v>63</v>
      </c>
      <c r="AJ13" s="24">
        <v>12</v>
      </c>
      <c r="AK13" s="24">
        <v>48</v>
      </c>
    </row>
    <row r="14" spans="2:37" x14ac:dyDescent="0.2">
      <c r="B14" s="24" t="s">
        <v>109</v>
      </c>
      <c r="C14" s="24" t="s">
        <v>44</v>
      </c>
      <c r="D14" s="24" t="s">
        <v>112</v>
      </c>
      <c r="E14" s="24" t="s">
        <v>208</v>
      </c>
      <c r="F14" s="24" t="s">
        <v>156</v>
      </c>
      <c r="G14" s="24"/>
      <c r="H14" s="24" t="s">
        <v>47</v>
      </c>
      <c r="I14" s="25">
        <v>1</v>
      </c>
      <c r="J14" s="24"/>
      <c r="K14" s="24"/>
      <c r="L14" s="24" t="s">
        <v>47</v>
      </c>
      <c r="M14" s="26">
        <v>15</v>
      </c>
      <c r="N14" s="26">
        <v>90</v>
      </c>
      <c r="O14" s="26"/>
      <c r="P14" s="29">
        <v>275.89999999999998</v>
      </c>
      <c r="Q14" s="26">
        <v>40</v>
      </c>
      <c r="R14" s="26">
        <v>90</v>
      </c>
      <c r="S14" s="24"/>
      <c r="T14" s="24"/>
      <c r="U14" s="24"/>
      <c r="V14" s="29">
        <v>7.5730000000000004</v>
      </c>
      <c r="W14" s="29">
        <v>9.3960000000000008</v>
      </c>
      <c r="X14" s="26"/>
      <c r="Y14" s="26"/>
      <c r="Z14" s="26"/>
      <c r="AA14" s="27">
        <v>6.2E-2</v>
      </c>
      <c r="AB14" s="24">
        <v>174</v>
      </c>
      <c r="AC14" s="26">
        <v>5</v>
      </c>
      <c r="AD14" s="26">
        <v>5</v>
      </c>
      <c r="AE14" s="26">
        <v>0.5</v>
      </c>
      <c r="AF14" s="26">
        <v>1</v>
      </c>
      <c r="AG14" s="26">
        <v>63</v>
      </c>
      <c r="AH14" s="26">
        <v>63</v>
      </c>
      <c r="AI14" s="26">
        <v>63</v>
      </c>
      <c r="AJ14" s="24">
        <v>12</v>
      </c>
      <c r="AK14" s="24">
        <v>48</v>
      </c>
    </row>
    <row r="15" spans="2:37" x14ac:dyDescent="0.2">
      <c r="B15" s="13" t="s">
        <v>65</v>
      </c>
      <c r="C15" s="13" t="s">
        <v>51</v>
      </c>
      <c r="D15" s="13" t="s">
        <v>66</v>
      </c>
      <c r="E15" s="13" t="s">
        <v>192</v>
      </c>
      <c r="F15" s="13" t="s">
        <v>67</v>
      </c>
      <c r="G15" s="13"/>
      <c r="H15" s="13" t="s">
        <v>47</v>
      </c>
      <c r="I15" s="25">
        <v>1</v>
      </c>
      <c r="J15" s="24"/>
      <c r="K15" s="24"/>
      <c r="L15" s="24" t="s">
        <v>47</v>
      </c>
      <c r="M15" s="26">
        <v>63</v>
      </c>
      <c r="N15" s="26">
        <v>101</v>
      </c>
      <c r="O15" s="24">
        <v>98.9</v>
      </c>
      <c r="P15" s="29">
        <v>88.334999999999994</v>
      </c>
      <c r="Q15" s="26">
        <v>63</v>
      </c>
      <c r="R15" s="26">
        <v>101</v>
      </c>
      <c r="S15" s="24"/>
      <c r="T15" s="24"/>
      <c r="U15" s="24"/>
      <c r="V15" s="29">
        <v>6.0030000000000001</v>
      </c>
      <c r="W15" s="29">
        <v>6.0030000000000001</v>
      </c>
      <c r="X15" s="24"/>
      <c r="Y15" s="24"/>
      <c r="Z15" s="24"/>
      <c r="AA15" s="27">
        <v>6.2E-2</v>
      </c>
      <c r="AB15" s="24">
        <v>72</v>
      </c>
      <c r="AC15" s="26">
        <v>1.06</v>
      </c>
      <c r="AD15" s="26">
        <v>3.98</v>
      </c>
      <c r="AE15" s="26">
        <v>0.02</v>
      </c>
      <c r="AF15" s="26">
        <v>4</v>
      </c>
      <c r="AG15" s="24">
        <v>135</v>
      </c>
      <c r="AH15" s="24">
        <v>225</v>
      </c>
      <c r="AI15" s="24">
        <v>405</v>
      </c>
      <c r="AJ15" s="24">
        <v>8</v>
      </c>
      <c r="AK15" s="24">
        <v>40</v>
      </c>
    </row>
    <row r="16" spans="2:37" x14ac:dyDescent="0.2">
      <c r="B16" s="13" t="s">
        <v>65</v>
      </c>
      <c r="C16" s="13" t="s">
        <v>51</v>
      </c>
      <c r="D16" s="13" t="s">
        <v>68</v>
      </c>
      <c r="E16" s="13" t="s">
        <v>193</v>
      </c>
      <c r="F16" s="13" t="s">
        <v>69</v>
      </c>
      <c r="G16" s="13"/>
      <c r="H16" s="13" t="s">
        <v>47</v>
      </c>
      <c r="I16" s="25">
        <v>1</v>
      </c>
      <c r="J16" s="24"/>
      <c r="K16" s="24"/>
      <c r="L16" s="24" t="s">
        <v>47</v>
      </c>
      <c r="M16" s="26">
        <v>113</v>
      </c>
      <c r="N16" s="26">
        <v>247</v>
      </c>
      <c r="O16" s="24">
        <v>244.1</v>
      </c>
      <c r="P16" s="29">
        <v>351</v>
      </c>
      <c r="Q16" s="26">
        <v>113</v>
      </c>
      <c r="R16" s="26">
        <v>247</v>
      </c>
      <c r="S16" s="24"/>
      <c r="T16" s="24"/>
      <c r="U16" s="24"/>
      <c r="V16" s="29">
        <v>5.7149999999999999</v>
      </c>
      <c r="W16" s="29">
        <v>5.7149999999999999</v>
      </c>
      <c r="X16" s="24"/>
      <c r="Y16" s="24"/>
      <c r="Z16" s="24"/>
      <c r="AA16" s="27">
        <v>6.2E-2</v>
      </c>
      <c r="AB16" s="24">
        <v>72</v>
      </c>
      <c r="AC16" s="26">
        <v>11</v>
      </c>
      <c r="AD16" s="26">
        <v>11</v>
      </c>
      <c r="AE16" s="26">
        <v>0.02</v>
      </c>
      <c r="AF16" s="26">
        <v>4</v>
      </c>
      <c r="AG16" s="24">
        <v>639</v>
      </c>
      <c r="AH16" s="24">
        <v>1134</v>
      </c>
      <c r="AI16" s="24">
        <v>2025</v>
      </c>
      <c r="AJ16" s="24">
        <v>8</v>
      </c>
      <c r="AK16" s="24">
        <v>40</v>
      </c>
    </row>
    <row r="17" spans="2:37" x14ac:dyDescent="0.2">
      <c r="B17" s="13" t="s">
        <v>65</v>
      </c>
      <c r="C17" s="13" t="s">
        <v>51</v>
      </c>
      <c r="D17" s="13" t="s">
        <v>70</v>
      </c>
      <c r="E17" s="13" t="s">
        <v>194</v>
      </c>
      <c r="F17" s="13" t="s">
        <v>71</v>
      </c>
      <c r="G17" s="13"/>
      <c r="H17" s="13" t="s">
        <v>47</v>
      </c>
      <c r="I17" s="25">
        <v>1</v>
      </c>
      <c r="J17" s="24"/>
      <c r="K17" s="24"/>
      <c r="L17" s="24" t="s">
        <v>47</v>
      </c>
      <c r="M17" s="26">
        <v>113</v>
      </c>
      <c r="N17" s="26">
        <v>247</v>
      </c>
      <c r="O17" s="24">
        <v>244.1</v>
      </c>
      <c r="P17" s="29">
        <v>351</v>
      </c>
      <c r="Q17" s="26">
        <v>113</v>
      </c>
      <c r="R17" s="26">
        <v>247</v>
      </c>
      <c r="S17" s="24"/>
      <c r="T17" s="24"/>
      <c r="U17" s="24"/>
      <c r="V17" s="29">
        <v>5.7149999999999999</v>
      </c>
      <c r="W17" s="29">
        <v>5.7149999999999999</v>
      </c>
      <c r="X17" s="24"/>
      <c r="Y17" s="24"/>
      <c r="Z17" s="24"/>
      <c r="AA17" s="27">
        <v>6.2E-2</v>
      </c>
      <c r="AB17" s="24">
        <v>72</v>
      </c>
      <c r="AC17" s="26">
        <v>11</v>
      </c>
      <c r="AD17" s="26">
        <v>11</v>
      </c>
      <c r="AE17" s="26">
        <v>0.02</v>
      </c>
      <c r="AF17" s="26">
        <v>4</v>
      </c>
      <c r="AG17" s="24">
        <v>639</v>
      </c>
      <c r="AH17" s="24">
        <v>1134</v>
      </c>
      <c r="AI17" s="24">
        <v>2025</v>
      </c>
      <c r="AJ17" s="24">
        <v>8</v>
      </c>
      <c r="AK17" s="24">
        <v>40</v>
      </c>
    </row>
    <row r="18" spans="2:37" x14ac:dyDescent="0.2">
      <c r="B18" s="13" t="s">
        <v>243</v>
      </c>
      <c r="C18" s="13" t="s">
        <v>51</v>
      </c>
      <c r="D18" s="13" t="s">
        <v>254</v>
      </c>
      <c r="E18" s="13" t="s">
        <v>255</v>
      </c>
      <c r="F18" s="13" t="s">
        <v>264</v>
      </c>
      <c r="G18" s="24"/>
      <c r="H18" s="24" t="s">
        <v>77</v>
      </c>
      <c r="I18" s="25">
        <v>1</v>
      </c>
      <c r="J18" s="24"/>
      <c r="K18" s="24"/>
      <c r="L18" s="24" t="s">
        <v>77</v>
      </c>
      <c r="M18" s="26">
        <v>8</v>
      </c>
      <c r="N18" s="26">
        <v>58</v>
      </c>
      <c r="O18" s="26"/>
      <c r="P18" s="29">
        <v>180</v>
      </c>
      <c r="Q18" s="26">
        <v>8</v>
      </c>
      <c r="R18" s="26">
        <v>53</v>
      </c>
      <c r="S18" s="24">
        <v>58</v>
      </c>
      <c r="T18" s="24"/>
      <c r="U18" s="24"/>
      <c r="V18" s="29">
        <v>11.05</v>
      </c>
      <c r="W18" s="29">
        <v>11.05</v>
      </c>
      <c r="X18" s="26">
        <v>11.05</v>
      </c>
      <c r="Y18" s="26"/>
      <c r="Z18" s="26"/>
      <c r="AA18" s="27">
        <v>0.02</v>
      </c>
      <c r="AB18" s="24">
        <v>24</v>
      </c>
      <c r="AC18" s="26">
        <v>10</v>
      </c>
      <c r="AD18" s="26">
        <v>18</v>
      </c>
      <c r="AE18" s="26">
        <v>0.02</v>
      </c>
      <c r="AF18" s="26">
        <v>0.25</v>
      </c>
      <c r="AG18" s="26">
        <v>8</v>
      </c>
      <c r="AH18" s="26">
        <v>8</v>
      </c>
      <c r="AI18" s="26">
        <v>8</v>
      </c>
      <c r="AJ18" s="24"/>
      <c r="AK18" s="24"/>
    </row>
    <row r="19" spans="2:37" x14ac:dyDescent="0.2">
      <c r="B19" s="13" t="s">
        <v>243</v>
      </c>
      <c r="C19" s="13" t="s">
        <v>51</v>
      </c>
      <c r="D19" s="13" t="s">
        <v>256</v>
      </c>
      <c r="E19" s="13" t="s">
        <v>257</v>
      </c>
      <c r="F19" s="13" t="s">
        <v>265</v>
      </c>
      <c r="G19" s="24"/>
      <c r="H19" s="24" t="s">
        <v>77</v>
      </c>
      <c r="I19" s="25">
        <v>1</v>
      </c>
      <c r="J19" s="24"/>
      <c r="K19" s="24"/>
      <c r="L19" s="24" t="s">
        <v>77</v>
      </c>
      <c r="M19" s="26">
        <v>8</v>
      </c>
      <c r="N19" s="26">
        <v>58</v>
      </c>
      <c r="O19" s="26"/>
      <c r="P19" s="29">
        <v>180</v>
      </c>
      <c r="Q19" s="26">
        <v>8</v>
      </c>
      <c r="R19" s="26">
        <v>53</v>
      </c>
      <c r="S19" s="24">
        <v>58</v>
      </c>
      <c r="T19" s="24"/>
      <c r="U19" s="24"/>
      <c r="V19" s="29">
        <v>11.05</v>
      </c>
      <c r="W19" s="29">
        <v>11.05</v>
      </c>
      <c r="X19" s="26">
        <v>11.05</v>
      </c>
      <c r="Y19" s="26"/>
      <c r="Z19" s="26"/>
      <c r="AA19" s="27">
        <v>0.02</v>
      </c>
      <c r="AB19" s="24">
        <v>24</v>
      </c>
      <c r="AC19" s="26">
        <v>10</v>
      </c>
      <c r="AD19" s="26">
        <v>18</v>
      </c>
      <c r="AE19" s="26">
        <v>0.02</v>
      </c>
      <c r="AF19" s="26">
        <v>0.25</v>
      </c>
      <c r="AG19" s="26">
        <v>8</v>
      </c>
      <c r="AH19" s="26">
        <v>8</v>
      </c>
      <c r="AI19" s="26">
        <v>8</v>
      </c>
      <c r="AJ19" s="24"/>
      <c r="AK19" s="24"/>
    </row>
    <row r="20" spans="2:37" x14ac:dyDescent="0.2">
      <c r="B20" s="24" t="s">
        <v>109</v>
      </c>
      <c r="C20" s="24" t="s">
        <v>51</v>
      </c>
      <c r="D20" s="24" t="s">
        <v>153</v>
      </c>
      <c r="E20" s="24" t="s">
        <v>239</v>
      </c>
      <c r="F20" s="24" t="s">
        <v>187</v>
      </c>
      <c r="G20" s="24"/>
      <c r="H20" s="24" t="s">
        <v>77</v>
      </c>
      <c r="I20" s="25">
        <v>1</v>
      </c>
      <c r="J20" s="24"/>
      <c r="K20" s="24"/>
      <c r="L20" s="24" t="s">
        <v>77</v>
      </c>
      <c r="M20" s="26">
        <v>8</v>
      </c>
      <c r="N20" s="26">
        <v>53</v>
      </c>
      <c r="O20" s="26"/>
      <c r="P20" s="29">
        <v>180</v>
      </c>
      <c r="Q20" s="26">
        <v>53</v>
      </c>
      <c r="R20" s="26"/>
      <c r="S20" s="24"/>
      <c r="T20" s="24"/>
      <c r="U20" s="24"/>
      <c r="V20" s="29">
        <v>11.05</v>
      </c>
      <c r="W20" s="29"/>
      <c r="X20" s="26"/>
      <c r="Y20" s="26"/>
      <c r="Z20" s="26"/>
      <c r="AA20" s="27">
        <v>2.4E-2</v>
      </c>
      <c r="AB20" s="24">
        <v>176</v>
      </c>
      <c r="AC20" s="26">
        <v>50</v>
      </c>
      <c r="AD20" s="26">
        <v>50</v>
      </c>
      <c r="AE20" s="26">
        <v>0.5</v>
      </c>
      <c r="AF20" s="26">
        <v>0.5</v>
      </c>
      <c r="AG20" s="26">
        <v>8</v>
      </c>
      <c r="AH20" s="26">
        <v>8</v>
      </c>
      <c r="AI20" s="26">
        <v>8</v>
      </c>
      <c r="AJ20" s="24">
        <v>0.5</v>
      </c>
      <c r="AK20" s="24">
        <v>0.5</v>
      </c>
    </row>
    <row r="21" spans="2:37" x14ac:dyDescent="0.2">
      <c r="B21" s="13" t="s">
        <v>50</v>
      </c>
      <c r="C21" s="13" t="s">
        <v>51</v>
      </c>
      <c r="D21" s="13" t="s">
        <v>52</v>
      </c>
      <c r="E21" s="13" t="s">
        <v>191</v>
      </c>
      <c r="F21" s="13" t="s">
        <v>53</v>
      </c>
      <c r="G21" s="13"/>
      <c r="H21" s="13" t="s">
        <v>47</v>
      </c>
      <c r="I21" s="25">
        <v>1</v>
      </c>
      <c r="J21" s="24"/>
      <c r="K21" s="24"/>
      <c r="L21" s="24" t="s">
        <v>47</v>
      </c>
      <c r="M21" s="26">
        <v>6</v>
      </c>
      <c r="N21" s="26">
        <v>12.084</v>
      </c>
      <c r="O21" s="24"/>
      <c r="P21" s="29">
        <v>15.407999999999999</v>
      </c>
      <c r="Q21" s="26">
        <v>9</v>
      </c>
      <c r="R21" s="26">
        <v>12</v>
      </c>
      <c r="S21" s="24"/>
      <c r="T21" s="24"/>
      <c r="U21" s="24"/>
      <c r="V21" s="29">
        <v>7.6319999999999997</v>
      </c>
      <c r="W21" s="29">
        <v>8.3160000000000007</v>
      </c>
      <c r="X21" s="24"/>
      <c r="Y21" s="24"/>
      <c r="Z21" s="24"/>
      <c r="AA21" s="27">
        <v>6.2E-2</v>
      </c>
      <c r="AB21" s="24">
        <v>48</v>
      </c>
      <c r="AC21" s="26">
        <v>4.0320000000000009</v>
      </c>
      <c r="AD21" s="26">
        <v>4.0320000000000009</v>
      </c>
      <c r="AE21" s="26">
        <v>0.5</v>
      </c>
      <c r="AF21" s="26">
        <v>0.5</v>
      </c>
      <c r="AG21" s="26">
        <v>0.61599999999999999</v>
      </c>
      <c r="AH21" s="26">
        <v>0.61599999999999999</v>
      </c>
      <c r="AI21" s="26">
        <v>0.61599999999999999</v>
      </c>
      <c r="AJ21" s="24"/>
      <c r="AK21" s="24"/>
    </row>
    <row r="22" spans="2:37" x14ac:dyDescent="0.2">
      <c r="B22" s="24" t="s">
        <v>109</v>
      </c>
      <c r="C22" s="24" t="s">
        <v>51</v>
      </c>
      <c r="D22" s="24" t="s">
        <v>152</v>
      </c>
      <c r="E22" s="24" t="s">
        <v>238</v>
      </c>
      <c r="F22" s="24" t="s">
        <v>186</v>
      </c>
      <c r="G22" s="24"/>
      <c r="H22" s="24" t="s">
        <v>47</v>
      </c>
      <c r="I22" s="25">
        <v>1</v>
      </c>
      <c r="J22" s="24"/>
      <c r="K22" s="24"/>
      <c r="L22" s="24" t="s">
        <v>47</v>
      </c>
      <c r="M22" s="26">
        <v>260</v>
      </c>
      <c r="N22" s="26">
        <v>404</v>
      </c>
      <c r="O22" s="26"/>
      <c r="P22" s="29">
        <v>633.79999999999995</v>
      </c>
      <c r="Q22" s="26">
        <v>260</v>
      </c>
      <c r="R22" s="26">
        <v>328</v>
      </c>
      <c r="S22" s="24">
        <v>372</v>
      </c>
      <c r="T22" s="24">
        <v>404</v>
      </c>
      <c r="U22" s="24"/>
      <c r="V22" s="29">
        <v>4.3840000000000003</v>
      </c>
      <c r="W22" s="29">
        <v>5.3410000000000002</v>
      </c>
      <c r="X22" s="26">
        <v>5.5730000000000004</v>
      </c>
      <c r="Y22" s="26">
        <v>5.6029999999999998</v>
      </c>
      <c r="Z22" s="26"/>
      <c r="AA22" s="27">
        <v>6.2E-2</v>
      </c>
      <c r="AB22" s="24">
        <v>176</v>
      </c>
      <c r="AC22" s="26">
        <v>15</v>
      </c>
      <c r="AD22" s="26">
        <v>15</v>
      </c>
      <c r="AE22" s="26">
        <v>4</v>
      </c>
      <c r="AF22" s="26">
        <v>4</v>
      </c>
      <c r="AG22" s="26">
        <v>1088</v>
      </c>
      <c r="AH22" s="26">
        <v>1088</v>
      </c>
      <c r="AI22" s="26">
        <v>1088</v>
      </c>
      <c r="AJ22" s="24">
        <v>12</v>
      </c>
      <c r="AK22" s="24">
        <v>60</v>
      </c>
    </row>
    <row r="23" spans="2:37" x14ac:dyDescent="0.2">
      <c r="B23" s="24" t="s">
        <v>109</v>
      </c>
      <c r="C23" s="24" t="s">
        <v>44</v>
      </c>
      <c r="D23" s="24" t="s">
        <v>142</v>
      </c>
      <c r="E23" s="24" t="s">
        <v>236</v>
      </c>
      <c r="F23" s="24" t="s">
        <v>184</v>
      </c>
      <c r="G23" s="24"/>
      <c r="H23" s="24" t="s">
        <v>47</v>
      </c>
      <c r="I23" s="25">
        <v>1</v>
      </c>
      <c r="J23" s="24"/>
      <c r="K23" s="24"/>
      <c r="L23" s="24" t="s">
        <v>47</v>
      </c>
      <c r="M23" s="26">
        <v>130</v>
      </c>
      <c r="N23" s="26">
        <v>415</v>
      </c>
      <c r="O23" s="26"/>
      <c r="P23" s="29">
        <v>666</v>
      </c>
      <c r="Q23" s="26">
        <v>130</v>
      </c>
      <c r="R23" s="26">
        <v>415</v>
      </c>
      <c r="S23" s="24"/>
      <c r="T23" s="24"/>
      <c r="U23" s="24"/>
      <c r="V23" s="29">
        <v>4.0529999999999999</v>
      </c>
      <c r="W23" s="29">
        <v>6.05</v>
      </c>
      <c r="X23" s="29"/>
      <c r="Y23" s="29"/>
      <c r="Z23" s="29"/>
      <c r="AA23" s="27">
        <v>6.2E-2</v>
      </c>
      <c r="AB23" s="24">
        <v>167</v>
      </c>
      <c r="AC23" s="26">
        <v>10</v>
      </c>
      <c r="AD23" s="26">
        <v>4.4800000000000004</v>
      </c>
      <c r="AE23" s="26">
        <v>4</v>
      </c>
      <c r="AF23" s="26">
        <v>1</v>
      </c>
      <c r="AG23" s="26">
        <v>2600</v>
      </c>
      <c r="AH23" s="26">
        <v>2600</v>
      </c>
      <c r="AI23" s="26">
        <v>2600</v>
      </c>
      <c r="AJ23" s="24">
        <v>12</v>
      </c>
      <c r="AK23" s="24">
        <v>60</v>
      </c>
    </row>
    <row r="24" spans="2:37" x14ac:dyDescent="0.2">
      <c r="B24" s="13" t="s">
        <v>101</v>
      </c>
      <c r="C24" s="13" t="s">
        <v>44</v>
      </c>
      <c r="D24" s="13" t="s">
        <v>105</v>
      </c>
      <c r="E24" s="13" t="s">
        <v>102</v>
      </c>
      <c r="F24" s="13" t="s">
        <v>102</v>
      </c>
      <c r="G24" s="13"/>
      <c r="H24" s="13" t="s">
        <v>77</v>
      </c>
      <c r="I24" s="25">
        <v>1</v>
      </c>
      <c r="J24" s="24"/>
      <c r="K24" s="24"/>
      <c r="L24" s="24" t="s">
        <v>103</v>
      </c>
      <c r="M24" s="26">
        <v>21.4</v>
      </c>
      <c r="N24" s="26">
        <v>68.2</v>
      </c>
      <c r="O24" s="26">
        <v>67.599999999999994</v>
      </c>
      <c r="P24" s="29"/>
      <c r="Q24" s="26"/>
      <c r="R24" s="26"/>
      <c r="S24" s="24"/>
      <c r="T24" s="24"/>
      <c r="U24" s="24"/>
      <c r="V24" s="29"/>
      <c r="W24" s="29"/>
      <c r="X24" s="26"/>
      <c r="Y24" s="26"/>
      <c r="Z24" s="26"/>
      <c r="AA24" s="27">
        <v>6.7000000000000004E-2</v>
      </c>
      <c r="AB24" s="24">
        <v>36</v>
      </c>
      <c r="AC24" s="26">
        <v>0.9</v>
      </c>
      <c r="AD24" s="26">
        <v>0.9</v>
      </c>
      <c r="AE24" s="26"/>
      <c r="AF24" s="26"/>
      <c r="AG24" s="26">
        <v>1279.3</v>
      </c>
      <c r="AH24" s="26">
        <v>1827.5</v>
      </c>
      <c r="AI24" s="26"/>
      <c r="AJ24" s="24">
        <v>24</v>
      </c>
      <c r="AK24" s="24" t="s">
        <v>104</v>
      </c>
    </row>
    <row r="25" spans="2:37" x14ac:dyDescent="0.2">
      <c r="B25" s="13" t="s">
        <v>54</v>
      </c>
      <c r="C25" s="13" t="s">
        <v>44</v>
      </c>
      <c r="D25" s="13" t="s">
        <v>55</v>
      </c>
      <c r="E25" s="13" t="s">
        <v>56</v>
      </c>
      <c r="F25" s="13" t="s">
        <v>57</v>
      </c>
      <c r="G25" s="13"/>
      <c r="H25" s="13" t="s">
        <v>58</v>
      </c>
      <c r="I25" s="25">
        <v>1</v>
      </c>
      <c r="J25" s="24"/>
      <c r="K25" s="24"/>
      <c r="L25" s="24" t="s">
        <v>59</v>
      </c>
      <c r="M25" s="26">
        <v>41</v>
      </c>
      <c r="N25" s="26">
        <v>117.57</v>
      </c>
      <c r="O25" s="24"/>
      <c r="P25" s="29">
        <v>497.6</v>
      </c>
      <c r="Q25" s="26">
        <v>88</v>
      </c>
      <c r="R25" s="26">
        <v>112</v>
      </c>
      <c r="S25" s="24">
        <v>118</v>
      </c>
      <c r="T25" s="24"/>
      <c r="U25" s="24"/>
      <c r="V25" s="29">
        <v>3.93</v>
      </c>
      <c r="W25" s="29">
        <v>8.9499999999999993</v>
      </c>
      <c r="X25" s="26">
        <v>8.9499999999999993</v>
      </c>
      <c r="Y25" s="24"/>
      <c r="Z25" s="24"/>
      <c r="AA25" s="27">
        <v>7.9000000000000001E-2</v>
      </c>
      <c r="AB25" s="24">
        <v>72</v>
      </c>
      <c r="AC25" s="26">
        <v>1.76</v>
      </c>
      <c r="AD25" s="26">
        <v>1.76</v>
      </c>
      <c r="AE25" s="26">
        <v>4</v>
      </c>
      <c r="AF25" s="26">
        <v>0.5</v>
      </c>
      <c r="AG25" s="24">
        <v>436</v>
      </c>
      <c r="AH25" s="24">
        <v>1084</v>
      </c>
      <c r="AI25" s="24">
        <v>2308</v>
      </c>
      <c r="AJ25" s="24">
        <v>12</v>
      </c>
      <c r="AK25" s="24">
        <v>48</v>
      </c>
    </row>
    <row r="26" spans="2:37" x14ac:dyDescent="0.2">
      <c r="B26" s="13" t="s">
        <v>54</v>
      </c>
      <c r="C26" s="13" t="s">
        <v>44</v>
      </c>
      <c r="D26" s="13" t="s">
        <v>60</v>
      </c>
      <c r="E26" s="13" t="s">
        <v>61</v>
      </c>
      <c r="F26" s="13" t="s">
        <v>62</v>
      </c>
      <c r="G26" s="13"/>
      <c r="H26" s="13" t="s">
        <v>58</v>
      </c>
      <c r="I26" s="25">
        <v>1</v>
      </c>
      <c r="J26" s="24"/>
      <c r="K26" s="24"/>
      <c r="L26" s="24" t="s">
        <v>58</v>
      </c>
      <c r="M26" s="26">
        <v>20</v>
      </c>
      <c r="N26" s="26">
        <v>58</v>
      </c>
      <c r="O26" s="24"/>
      <c r="P26" s="29">
        <v>85</v>
      </c>
      <c r="Q26" s="26">
        <v>58</v>
      </c>
      <c r="R26" s="26"/>
      <c r="S26" s="24"/>
      <c r="T26" s="24"/>
      <c r="U26" s="24"/>
      <c r="V26" s="29">
        <v>9.5</v>
      </c>
      <c r="W26" s="29"/>
      <c r="X26" s="24"/>
      <c r="Y26" s="24"/>
      <c r="Z26" s="24"/>
      <c r="AA26" s="27">
        <v>2.4E-2</v>
      </c>
      <c r="AB26" s="24">
        <v>24</v>
      </c>
      <c r="AC26" s="26">
        <v>5</v>
      </c>
      <c r="AD26" s="26">
        <v>5</v>
      </c>
      <c r="AE26" s="24"/>
      <c r="AF26" s="26">
        <v>0.5</v>
      </c>
      <c r="AG26" s="24">
        <v>22</v>
      </c>
      <c r="AH26" s="24"/>
      <c r="AI26" s="24"/>
      <c r="AJ26" s="24"/>
      <c r="AK26" s="24"/>
    </row>
    <row r="27" spans="2:37" x14ac:dyDescent="0.2">
      <c r="B27" s="13" t="s">
        <v>54</v>
      </c>
      <c r="C27" s="13" t="s">
        <v>44</v>
      </c>
      <c r="D27" s="13" t="s">
        <v>63</v>
      </c>
      <c r="E27" s="13" t="s">
        <v>64</v>
      </c>
      <c r="F27" s="13" t="s">
        <v>62</v>
      </c>
      <c r="G27" s="13"/>
      <c r="H27" s="13" t="s">
        <v>58</v>
      </c>
      <c r="I27" s="25">
        <v>1</v>
      </c>
      <c r="J27" s="24"/>
      <c r="K27" s="24"/>
      <c r="L27" s="24" t="s">
        <v>58</v>
      </c>
      <c r="M27" s="26">
        <v>20</v>
      </c>
      <c r="N27" s="26">
        <v>58</v>
      </c>
      <c r="O27" s="24"/>
      <c r="P27" s="29">
        <v>85</v>
      </c>
      <c r="Q27" s="26">
        <v>58</v>
      </c>
      <c r="R27" s="26"/>
      <c r="S27" s="24"/>
      <c r="T27" s="24"/>
      <c r="U27" s="24"/>
      <c r="V27" s="29">
        <v>9.5</v>
      </c>
      <c r="W27" s="29"/>
      <c r="X27" s="24"/>
      <c r="Y27" s="24"/>
      <c r="Z27" s="24"/>
      <c r="AA27" s="27">
        <v>2.4E-2</v>
      </c>
      <c r="AB27" s="24">
        <v>24</v>
      </c>
      <c r="AC27" s="26">
        <v>5</v>
      </c>
      <c r="AD27" s="26">
        <v>5</v>
      </c>
      <c r="AE27" s="24"/>
      <c r="AF27" s="26">
        <v>0.5</v>
      </c>
      <c r="AG27" s="24">
        <v>22</v>
      </c>
      <c r="AH27" s="24"/>
      <c r="AI27" s="24"/>
      <c r="AJ27" s="24"/>
      <c r="AK27" s="24"/>
    </row>
    <row r="28" spans="2:37" x14ac:dyDescent="0.2">
      <c r="B28" s="24" t="s">
        <v>109</v>
      </c>
      <c r="C28" s="24" t="s">
        <v>44</v>
      </c>
      <c r="D28" s="24" t="s">
        <v>118</v>
      </c>
      <c r="E28" s="24" t="s">
        <v>213</v>
      </c>
      <c r="F28" s="24" t="s">
        <v>161</v>
      </c>
      <c r="G28" s="24"/>
      <c r="H28" s="24" t="s">
        <v>114</v>
      </c>
      <c r="I28" s="25">
        <v>1</v>
      </c>
      <c r="J28" s="24"/>
      <c r="K28" s="24"/>
      <c r="L28" s="24" t="s">
        <v>114</v>
      </c>
      <c r="M28" s="26"/>
      <c r="N28" s="26">
        <v>10</v>
      </c>
      <c r="O28" s="26"/>
      <c r="P28" s="29"/>
      <c r="Q28" s="26"/>
      <c r="R28" s="26"/>
      <c r="S28" s="24"/>
      <c r="T28" s="24"/>
      <c r="U28" s="24"/>
      <c r="V28" s="29"/>
      <c r="W28" s="29"/>
      <c r="X28" s="26"/>
      <c r="Y28" s="26"/>
      <c r="Z28" s="26"/>
      <c r="AA28" s="27">
        <v>4.4999999999999998E-2</v>
      </c>
      <c r="AB28" s="24">
        <v>86</v>
      </c>
      <c r="AC28" s="26">
        <v>5</v>
      </c>
      <c r="AD28" s="26">
        <v>10</v>
      </c>
      <c r="AE28" s="26"/>
      <c r="AF28" s="26"/>
      <c r="AG28" s="26"/>
      <c r="AH28" s="26"/>
      <c r="AI28" s="26"/>
      <c r="AJ28" s="24"/>
      <c r="AK28" s="24"/>
    </row>
    <row r="29" spans="2:37" x14ac:dyDescent="0.2">
      <c r="B29" s="24" t="s">
        <v>109</v>
      </c>
      <c r="C29" s="24" t="s">
        <v>44</v>
      </c>
      <c r="D29" s="24" t="s">
        <v>119</v>
      </c>
      <c r="E29" s="24" t="s">
        <v>214</v>
      </c>
      <c r="F29" s="24" t="s">
        <v>162</v>
      </c>
      <c r="G29" s="24"/>
      <c r="H29" s="24" t="s">
        <v>114</v>
      </c>
      <c r="I29" s="25">
        <v>1</v>
      </c>
      <c r="J29" s="24"/>
      <c r="K29" s="24"/>
      <c r="L29" s="24" t="s">
        <v>114</v>
      </c>
      <c r="M29" s="26"/>
      <c r="N29" s="26">
        <v>10</v>
      </c>
      <c r="O29" s="26"/>
      <c r="P29" s="29"/>
      <c r="Q29" s="26"/>
      <c r="R29" s="26"/>
      <c r="S29" s="24"/>
      <c r="T29" s="24"/>
      <c r="U29" s="24"/>
      <c r="V29" s="29"/>
      <c r="W29" s="29"/>
      <c r="X29" s="26"/>
      <c r="Y29" s="26"/>
      <c r="Z29" s="26"/>
      <c r="AA29" s="27">
        <v>4.4999999999999998E-2</v>
      </c>
      <c r="AB29" s="24">
        <v>86</v>
      </c>
      <c r="AC29" s="26">
        <v>5</v>
      </c>
      <c r="AD29" s="26">
        <v>10</v>
      </c>
      <c r="AE29" s="26"/>
      <c r="AF29" s="26"/>
      <c r="AG29" s="26"/>
      <c r="AH29" s="26"/>
      <c r="AI29" s="26"/>
      <c r="AJ29" s="24"/>
      <c r="AK29" s="24"/>
    </row>
    <row r="30" spans="2:37" x14ac:dyDescent="0.2">
      <c r="B30" s="24" t="s">
        <v>109</v>
      </c>
      <c r="C30" s="24" t="s">
        <v>44</v>
      </c>
      <c r="D30" s="24" t="s">
        <v>120</v>
      </c>
      <c r="E30" s="24" t="s">
        <v>215</v>
      </c>
      <c r="F30" s="24" t="s">
        <v>163</v>
      </c>
      <c r="G30" s="24"/>
      <c r="H30" s="24" t="s">
        <v>114</v>
      </c>
      <c r="I30" s="25">
        <v>1</v>
      </c>
      <c r="J30" s="24"/>
      <c r="K30" s="24"/>
      <c r="L30" s="24" t="s">
        <v>114</v>
      </c>
      <c r="M30" s="26"/>
      <c r="N30" s="26">
        <v>22.5</v>
      </c>
      <c r="O30" s="26"/>
      <c r="P30" s="29"/>
      <c r="Q30" s="26"/>
      <c r="R30" s="26"/>
      <c r="S30" s="24"/>
      <c r="T30" s="24"/>
      <c r="U30" s="24"/>
      <c r="V30" s="29"/>
      <c r="W30" s="29"/>
      <c r="X30" s="26"/>
      <c r="Y30" s="26"/>
      <c r="Z30" s="26"/>
      <c r="AA30" s="27">
        <v>4.4999999999999998E-2</v>
      </c>
      <c r="AB30" s="24">
        <v>83</v>
      </c>
      <c r="AC30" s="26">
        <v>10</v>
      </c>
      <c r="AD30" s="26">
        <v>22.5</v>
      </c>
      <c r="AE30" s="26"/>
      <c r="AF30" s="26"/>
      <c r="AG30" s="26"/>
      <c r="AH30" s="26"/>
      <c r="AI30" s="26"/>
      <c r="AJ30" s="24"/>
      <c r="AK30" s="24"/>
    </row>
    <row r="31" spans="2:37" x14ac:dyDescent="0.2">
      <c r="B31" s="24" t="s">
        <v>109</v>
      </c>
      <c r="C31" s="24" t="s">
        <v>44</v>
      </c>
      <c r="D31" s="24" t="s">
        <v>121</v>
      </c>
      <c r="E31" s="24" t="s">
        <v>216</v>
      </c>
      <c r="F31" s="24" t="s">
        <v>164</v>
      </c>
      <c r="G31" s="24"/>
      <c r="H31" s="24" t="s">
        <v>114</v>
      </c>
      <c r="I31" s="25">
        <v>1</v>
      </c>
      <c r="J31" s="24"/>
      <c r="K31" s="24"/>
      <c r="L31" s="24" t="s">
        <v>114</v>
      </c>
      <c r="M31" s="26"/>
      <c r="N31" s="26">
        <v>22.5</v>
      </c>
      <c r="O31" s="26"/>
      <c r="P31" s="29"/>
      <c r="Q31" s="26"/>
      <c r="R31" s="26"/>
      <c r="S31" s="24"/>
      <c r="T31" s="24"/>
      <c r="U31" s="24"/>
      <c r="V31" s="29"/>
      <c r="W31" s="29"/>
      <c r="X31" s="26"/>
      <c r="Y31" s="26"/>
      <c r="Z31" s="26"/>
      <c r="AA31" s="27">
        <v>4.4999999999999998E-2</v>
      </c>
      <c r="AB31" s="24">
        <v>86</v>
      </c>
      <c r="AC31" s="26">
        <v>10</v>
      </c>
      <c r="AD31" s="26">
        <v>22.5</v>
      </c>
      <c r="AE31" s="26"/>
      <c r="AF31" s="26"/>
      <c r="AG31" s="26"/>
      <c r="AH31" s="26"/>
      <c r="AI31" s="26"/>
      <c r="AJ31" s="24"/>
      <c r="AK31" s="24"/>
    </row>
    <row r="32" spans="2:37" x14ac:dyDescent="0.2">
      <c r="B32" s="13" t="s">
        <v>72</v>
      </c>
      <c r="C32" s="13" t="s">
        <v>44</v>
      </c>
      <c r="D32" s="13" t="s">
        <v>73</v>
      </c>
      <c r="E32" s="13" t="s">
        <v>195</v>
      </c>
      <c r="F32" s="13" t="s">
        <v>74</v>
      </c>
      <c r="G32" s="13"/>
      <c r="H32" s="13" t="s">
        <v>47</v>
      </c>
      <c r="I32" s="20">
        <v>1</v>
      </c>
      <c r="J32" s="13">
        <v>0</v>
      </c>
      <c r="K32" s="13">
        <v>0</v>
      </c>
      <c r="L32" s="13" t="s">
        <v>47</v>
      </c>
      <c r="M32" s="22">
        <v>165</v>
      </c>
      <c r="N32" s="22">
        <v>464</v>
      </c>
      <c r="O32" s="13">
        <v>458.5</v>
      </c>
      <c r="P32" s="42">
        <v>605</v>
      </c>
      <c r="Q32" s="26">
        <v>165</v>
      </c>
      <c r="R32" s="26">
        <v>431</v>
      </c>
      <c r="S32" s="24">
        <v>464</v>
      </c>
      <c r="T32" s="24">
        <v>0</v>
      </c>
      <c r="U32" s="24">
        <v>0</v>
      </c>
      <c r="V32" s="29">
        <v>4.07</v>
      </c>
      <c r="W32" s="29">
        <v>5.46</v>
      </c>
      <c r="X32" s="26">
        <v>5.69</v>
      </c>
      <c r="Y32" s="24">
        <v>0</v>
      </c>
      <c r="Z32" s="24">
        <v>0</v>
      </c>
      <c r="AA32" s="27">
        <v>0.05</v>
      </c>
      <c r="AB32" s="24">
        <v>55</v>
      </c>
      <c r="AC32" s="26">
        <v>17.170000000000002</v>
      </c>
      <c r="AD32" s="26">
        <v>18.5</v>
      </c>
      <c r="AE32" s="26">
        <v>4</v>
      </c>
      <c r="AF32" s="26">
        <v>4</v>
      </c>
      <c r="AG32" s="24">
        <v>630</v>
      </c>
      <c r="AH32" s="24">
        <v>1700</v>
      </c>
      <c r="AI32" s="24">
        <v>2650</v>
      </c>
      <c r="AJ32" s="24">
        <v>12</v>
      </c>
      <c r="AK32" s="24">
        <v>60</v>
      </c>
    </row>
    <row r="33" spans="2:37" x14ac:dyDescent="0.2">
      <c r="B33" s="24" t="s">
        <v>96</v>
      </c>
      <c r="C33" s="13" t="s">
        <v>44</v>
      </c>
      <c r="D33" s="13" t="s">
        <v>99</v>
      </c>
      <c r="E33" s="13" t="s">
        <v>100</v>
      </c>
      <c r="F33" s="13" t="s">
        <v>240</v>
      </c>
      <c r="G33" s="23">
        <v>43739</v>
      </c>
      <c r="H33" s="13" t="s">
        <v>47</v>
      </c>
      <c r="I33" s="20">
        <v>1</v>
      </c>
      <c r="J33" s="13"/>
      <c r="K33" s="13"/>
      <c r="L33" s="13" t="s">
        <v>47</v>
      </c>
      <c r="M33" s="22">
        <v>121</v>
      </c>
      <c r="N33" s="22">
        <v>404</v>
      </c>
      <c r="O33" s="22">
        <v>391.88</v>
      </c>
      <c r="P33" s="42">
        <v>603.6</v>
      </c>
      <c r="Q33" s="22">
        <v>121</v>
      </c>
      <c r="R33" s="22">
        <v>150</v>
      </c>
      <c r="S33" s="13">
        <v>170</v>
      </c>
      <c r="T33" s="13">
        <v>230</v>
      </c>
      <c r="U33" s="13">
        <v>412</v>
      </c>
      <c r="V33" s="42">
        <v>4.1271000000000004</v>
      </c>
      <c r="W33" s="29">
        <v>4.1289999999999996</v>
      </c>
      <c r="X33" s="26">
        <v>4.7548999999999992</v>
      </c>
      <c r="Y33" s="26">
        <v>5.4287999999999998</v>
      </c>
      <c r="Z33" s="26">
        <v>5.7166999999999994</v>
      </c>
      <c r="AA33" s="27">
        <v>6.2E-2</v>
      </c>
      <c r="AB33" s="24">
        <v>55</v>
      </c>
      <c r="AC33" s="26">
        <v>20</v>
      </c>
      <c r="AD33" s="26">
        <v>20</v>
      </c>
      <c r="AE33" s="26">
        <v>4</v>
      </c>
      <c r="AF33" s="26">
        <v>4</v>
      </c>
      <c r="AG33" s="26">
        <v>318.45400000000001</v>
      </c>
      <c r="AH33" s="26">
        <v>531.12900000000002</v>
      </c>
      <c r="AI33" s="26">
        <v>644.17100000000005</v>
      </c>
      <c r="AJ33" s="24">
        <v>12</v>
      </c>
      <c r="AK33" s="24">
        <v>60</v>
      </c>
    </row>
    <row r="34" spans="2:37" x14ac:dyDescent="0.2">
      <c r="B34" s="24" t="s">
        <v>96</v>
      </c>
      <c r="C34" s="13" t="s">
        <v>44</v>
      </c>
      <c r="D34" s="13" t="s">
        <v>99</v>
      </c>
      <c r="E34" s="13" t="s">
        <v>100</v>
      </c>
      <c r="F34" s="13" t="s">
        <v>240</v>
      </c>
      <c r="G34" s="23">
        <v>44197</v>
      </c>
      <c r="H34" s="13" t="s">
        <v>47</v>
      </c>
      <c r="I34" s="20">
        <v>1</v>
      </c>
      <c r="J34" s="13"/>
      <c r="K34" s="13"/>
      <c r="L34" s="13" t="s">
        <v>47</v>
      </c>
      <c r="M34" s="22">
        <v>121</v>
      </c>
      <c r="N34" s="22">
        <v>404</v>
      </c>
      <c r="O34" s="22">
        <v>391.88</v>
      </c>
      <c r="P34" s="42">
        <v>603.6</v>
      </c>
      <c r="Q34" s="22">
        <v>121</v>
      </c>
      <c r="R34" s="22">
        <v>150</v>
      </c>
      <c r="S34" s="13">
        <v>170</v>
      </c>
      <c r="T34" s="13">
        <v>230</v>
      </c>
      <c r="U34" s="13">
        <v>412</v>
      </c>
      <c r="V34" s="42">
        <v>4.1271000000000004</v>
      </c>
      <c r="W34" s="29">
        <v>4.1289999999999996</v>
      </c>
      <c r="X34" s="26">
        <v>4.7548999999999992</v>
      </c>
      <c r="Y34" s="26">
        <v>5.4287999999999998</v>
      </c>
      <c r="Z34" s="26">
        <v>5.7166999999999994</v>
      </c>
      <c r="AA34" s="27">
        <v>6.2E-2</v>
      </c>
      <c r="AB34" s="24">
        <v>55</v>
      </c>
      <c r="AC34" s="26">
        <v>20</v>
      </c>
      <c r="AD34" s="26">
        <v>20</v>
      </c>
      <c r="AE34" s="26">
        <v>4</v>
      </c>
      <c r="AF34" s="26">
        <v>4</v>
      </c>
      <c r="AG34" s="26">
        <v>318.45400000000001</v>
      </c>
      <c r="AH34" s="26">
        <v>531.12900000000002</v>
      </c>
      <c r="AI34" s="26">
        <v>644.17100000000005</v>
      </c>
      <c r="AJ34" s="24">
        <v>12</v>
      </c>
      <c r="AK34" s="24">
        <v>60</v>
      </c>
    </row>
    <row r="35" spans="2:37" x14ac:dyDescent="0.2">
      <c r="B35" s="24" t="s">
        <v>96</v>
      </c>
      <c r="C35" s="13" t="s">
        <v>44</v>
      </c>
      <c r="D35" s="13" t="s">
        <v>99</v>
      </c>
      <c r="E35" s="13" t="s">
        <v>100</v>
      </c>
      <c r="F35" s="13" t="s">
        <v>240</v>
      </c>
      <c r="G35" s="23">
        <v>44470</v>
      </c>
      <c r="H35" s="13" t="s">
        <v>47</v>
      </c>
      <c r="I35" s="20">
        <v>1</v>
      </c>
      <c r="J35" s="13"/>
      <c r="K35" s="13"/>
      <c r="L35" s="13" t="s">
        <v>47</v>
      </c>
      <c r="M35" s="22">
        <v>121</v>
      </c>
      <c r="N35" s="22">
        <v>404</v>
      </c>
      <c r="O35" s="22">
        <v>391.88</v>
      </c>
      <c r="P35" s="42">
        <v>603.6</v>
      </c>
      <c r="Q35" s="22">
        <v>121</v>
      </c>
      <c r="R35" s="22">
        <v>150</v>
      </c>
      <c r="S35" s="13">
        <v>170</v>
      </c>
      <c r="T35" s="13">
        <v>230</v>
      </c>
      <c r="U35" s="13">
        <v>412</v>
      </c>
      <c r="V35" s="42">
        <v>4.1271000000000004</v>
      </c>
      <c r="W35" s="29">
        <v>4.1289999999999996</v>
      </c>
      <c r="X35" s="26">
        <v>4.7548999999999992</v>
      </c>
      <c r="Y35" s="26">
        <v>5.4287999999999998</v>
      </c>
      <c r="Z35" s="26">
        <v>5.7166999999999994</v>
      </c>
      <c r="AA35" s="27">
        <v>6.2E-2</v>
      </c>
      <c r="AB35" s="24">
        <v>55</v>
      </c>
      <c r="AC35" s="26">
        <v>20</v>
      </c>
      <c r="AD35" s="26">
        <v>20</v>
      </c>
      <c r="AE35" s="26">
        <v>4</v>
      </c>
      <c r="AF35" s="26">
        <v>4</v>
      </c>
      <c r="AG35" s="26">
        <v>318.45400000000001</v>
      </c>
      <c r="AH35" s="26">
        <v>531.12900000000002</v>
      </c>
      <c r="AI35" s="26">
        <v>644.17100000000005</v>
      </c>
      <c r="AJ35" s="24">
        <v>12</v>
      </c>
      <c r="AK35" s="24">
        <v>60</v>
      </c>
    </row>
    <row r="36" spans="2:37" x14ac:dyDescent="0.2">
      <c r="B36" s="24" t="s">
        <v>96</v>
      </c>
      <c r="C36" s="13" t="s">
        <v>44</v>
      </c>
      <c r="D36" s="13" t="s">
        <v>99</v>
      </c>
      <c r="E36" s="13" t="s">
        <v>100</v>
      </c>
      <c r="F36" s="13" t="s">
        <v>240</v>
      </c>
      <c r="G36" s="23">
        <v>44835</v>
      </c>
      <c r="H36" s="13" t="s">
        <v>47</v>
      </c>
      <c r="I36" s="20">
        <v>1</v>
      </c>
      <c r="J36" s="13"/>
      <c r="K36" s="13"/>
      <c r="L36" s="13" t="s">
        <v>47</v>
      </c>
      <c r="M36" s="22">
        <v>121</v>
      </c>
      <c r="N36" s="22">
        <v>404</v>
      </c>
      <c r="O36" s="22">
        <v>391.88</v>
      </c>
      <c r="P36" s="42">
        <v>603.6</v>
      </c>
      <c r="Q36" s="22">
        <v>121</v>
      </c>
      <c r="R36" s="22">
        <v>150</v>
      </c>
      <c r="S36" s="13">
        <v>170</v>
      </c>
      <c r="T36" s="13">
        <v>230</v>
      </c>
      <c r="U36" s="13">
        <v>412</v>
      </c>
      <c r="V36" s="42">
        <v>4.1271000000000004</v>
      </c>
      <c r="W36" s="29">
        <v>4.1289999999999996</v>
      </c>
      <c r="X36" s="26">
        <v>4.7548999999999992</v>
      </c>
      <c r="Y36" s="26">
        <v>5.4287999999999998</v>
      </c>
      <c r="Z36" s="26">
        <v>5.7166999999999994</v>
      </c>
      <c r="AA36" s="27">
        <v>6.2E-2</v>
      </c>
      <c r="AB36" s="24">
        <v>55</v>
      </c>
      <c r="AC36" s="26">
        <v>20</v>
      </c>
      <c r="AD36" s="26">
        <v>20</v>
      </c>
      <c r="AE36" s="26">
        <v>4</v>
      </c>
      <c r="AF36" s="26">
        <v>4</v>
      </c>
      <c r="AG36" s="26">
        <v>318.45400000000001</v>
      </c>
      <c r="AH36" s="26">
        <v>531.12900000000002</v>
      </c>
      <c r="AI36" s="26">
        <v>644.17100000000005</v>
      </c>
      <c r="AJ36" s="24">
        <v>12</v>
      </c>
      <c r="AK36" s="24">
        <v>60</v>
      </c>
    </row>
    <row r="37" spans="2:37" x14ac:dyDescent="0.2">
      <c r="B37" s="24" t="s">
        <v>96</v>
      </c>
      <c r="C37" s="13" t="s">
        <v>44</v>
      </c>
      <c r="D37" s="13" t="s">
        <v>99</v>
      </c>
      <c r="E37" s="13" t="s">
        <v>100</v>
      </c>
      <c r="F37" s="13" t="s">
        <v>240</v>
      </c>
      <c r="G37" s="23">
        <v>45200</v>
      </c>
      <c r="H37" s="13" t="s">
        <v>47</v>
      </c>
      <c r="I37" s="20">
        <v>1</v>
      </c>
      <c r="J37" s="13"/>
      <c r="K37" s="13"/>
      <c r="L37" s="13" t="s">
        <v>47</v>
      </c>
      <c r="M37" s="22">
        <v>121</v>
      </c>
      <c r="N37" s="22">
        <v>404</v>
      </c>
      <c r="O37" s="22">
        <v>391.88</v>
      </c>
      <c r="P37" s="42">
        <v>603.6</v>
      </c>
      <c r="Q37" s="22">
        <v>121</v>
      </c>
      <c r="R37" s="22">
        <v>150</v>
      </c>
      <c r="S37" s="13">
        <v>170</v>
      </c>
      <c r="T37" s="13">
        <v>230</v>
      </c>
      <c r="U37" s="13">
        <v>412</v>
      </c>
      <c r="V37" s="42">
        <v>4.1271000000000004</v>
      </c>
      <c r="W37" s="29">
        <v>4.1289999999999996</v>
      </c>
      <c r="X37" s="26">
        <v>4.7548999999999992</v>
      </c>
      <c r="Y37" s="26">
        <v>5.4287999999999998</v>
      </c>
      <c r="Z37" s="26">
        <v>5.7166999999999994</v>
      </c>
      <c r="AA37" s="27">
        <v>6.2E-2</v>
      </c>
      <c r="AB37" s="24">
        <v>55</v>
      </c>
      <c r="AC37" s="26">
        <v>20</v>
      </c>
      <c r="AD37" s="26">
        <v>20</v>
      </c>
      <c r="AE37" s="26">
        <v>4</v>
      </c>
      <c r="AF37" s="26">
        <v>4</v>
      </c>
      <c r="AG37" s="26">
        <v>318.45400000000001</v>
      </c>
      <c r="AH37" s="26">
        <v>531.12900000000002</v>
      </c>
      <c r="AI37" s="26">
        <v>644.17100000000005</v>
      </c>
      <c r="AJ37" s="24">
        <v>12</v>
      </c>
      <c r="AK37" s="24">
        <v>60</v>
      </c>
    </row>
    <row r="38" spans="2:37" x14ac:dyDescent="0.2">
      <c r="B38" s="24" t="s">
        <v>96</v>
      </c>
      <c r="C38" s="13" t="s">
        <v>44</v>
      </c>
      <c r="D38" s="13" t="s">
        <v>99</v>
      </c>
      <c r="E38" s="13" t="s">
        <v>100</v>
      </c>
      <c r="F38" s="13" t="s">
        <v>240</v>
      </c>
      <c r="G38" s="23">
        <v>45413</v>
      </c>
      <c r="H38" s="13" t="s">
        <v>47</v>
      </c>
      <c r="I38" s="20">
        <v>1</v>
      </c>
      <c r="J38" s="13"/>
      <c r="K38" s="13"/>
      <c r="L38" s="13" t="s">
        <v>47</v>
      </c>
      <c r="M38" s="22">
        <v>121</v>
      </c>
      <c r="N38" s="22">
        <v>404</v>
      </c>
      <c r="O38" s="22">
        <v>391.88</v>
      </c>
      <c r="P38" s="42">
        <v>603.6</v>
      </c>
      <c r="Q38" s="22">
        <v>121</v>
      </c>
      <c r="R38" s="22">
        <v>150</v>
      </c>
      <c r="S38" s="13">
        <v>170</v>
      </c>
      <c r="T38" s="13">
        <v>230</v>
      </c>
      <c r="U38" s="13">
        <v>412</v>
      </c>
      <c r="V38" s="42">
        <v>4.1271000000000004</v>
      </c>
      <c r="W38" s="29">
        <v>4.1289999999999996</v>
      </c>
      <c r="X38" s="26">
        <v>4.7548999999999992</v>
      </c>
      <c r="Y38" s="26">
        <v>5.4287999999999998</v>
      </c>
      <c r="Z38" s="26">
        <v>5.7166999999999994</v>
      </c>
      <c r="AA38" s="27">
        <v>6.2E-2</v>
      </c>
      <c r="AB38" s="24">
        <v>55</v>
      </c>
      <c r="AC38" s="26">
        <v>20</v>
      </c>
      <c r="AD38" s="26">
        <v>20</v>
      </c>
      <c r="AE38" s="26">
        <v>4</v>
      </c>
      <c r="AF38" s="26">
        <v>4</v>
      </c>
      <c r="AG38" s="26">
        <v>318.45400000000001</v>
      </c>
      <c r="AH38" s="26">
        <v>531.12900000000002</v>
      </c>
      <c r="AI38" s="26">
        <v>644.17100000000005</v>
      </c>
      <c r="AJ38" s="24">
        <v>12</v>
      </c>
      <c r="AK38" s="24">
        <v>60</v>
      </c>
    </row>
    <row r="39" spans="2:37" x14ac:dyDescent="0.2">
      <c r="B39" s="24" t="s">
        <v>96</v>
      </c>
      <c r="C39" s="24" t="s">
        <v>44</v>
      </c>
      <c r="D39" s="24" t="s">
        <v>97</v>
      </c>
      <c r="E39" s="24" t="s">
        <v>98</v>
      </c>
      <c r="F39" s="24" t="s">
        <v>241</v>
      </c>
      <c r="G39" s="39">
        <v>43739</v>
      </c>
      <c r="H39" s="24" t="s">
        <v>47</v>
      </c>
      <c r="I39" s="25">
        <v>1</v>
      </c>
      <c r="J39" s="24"/>
      <c r="K39" s="24"/>
      <c r="L39" s="24" t="s">
        <v>47</v>
      </c>
      <c r="M39" s="26">
        <v>120</v>
      </c>
      <c r="N39" s="26">
        <v>343</v>
      </c>
      <c r="O39" s="26">
        <v>332.71</v>
      </c>
      <c r="P39" s="29">
        <v>541.20399999999995</v>
      </c>
      <c r="Q39" s="26">
        <v>120</v>
      </c>
      <c r="R39" s="26">
        <v>171</v>
      </c>
      <c r="S39" s="24">
        <v>230</v>
      </c>
      <c r="T39" s="24">
        <v>250</v>
      </c>
      <c r="U39" s="24">
        <v>352</v>
      </c>
      <c r="V39" s="29">
        <v>4.5279999999999996</v>
      </c>
      <c r="W39" s="29">
        <v>4.53</v>
      </c>
      <c r="X39" s="26">
        <v>5.2370000000000001</v>
      </c>
      <c r="Y39" s="26">
        <v>5.2469999999999999</v>
      </c>
      <c r="Z39" s="26">
        <v>6.0389999999999997</v>
      </c>
      <c r="AA39" s="27">
        <v>6.2E-2</v>
      </c>
      <c r="AB39" s="24">
        <v>55</v>
      </c>
      <c r="AC39" s="26">
        <v>7</v>
      </c>
      <c r="AD39" s="26">
        <v>7</v>
      </c>
      <c r="AE39" s="26">
        <v>4</v>
      </c>
      <c r="AF39" s="26">
        <v>4</v>
      </c>
      <c r="AG39" s="26">
        <v>834.68700000000001</v>
      </c>
      <c r="AH39" s="26">
        <v>2803.1959999999999</v>
      </c>
      <c r="AI39" s="26">
        <v>4771.6819999999998</v>
      </c>
      <c r="AJ39" s="24">
        <v>12</v>
      </c>
      <c r="AK39" s="24">
        <v>60</v>
      </c>
    </row>
    <row r="40" spans="2:37" x14ac:dyDescent="0.2">
      <c r="B40" s="24" t="s">
        <v>96</v>
      </c>
      <c r="C40" s="24" t="s">
        <v>44</v>
      </c>
      <c r="D40" s="24" t="s">
        <v>97</v>
      </c>
      <c r="E40" s="24" t="s">
        <v>98</v>
      </c>
      <c r="F40" s="24" t="s">
        <v>241</v>
      </c>
      <c r="G40" s="39">
        <v>43709</v>
      </c>
      <c r="H40" s="24" t="s">
        <v>47</v>
      </c>
      <c r="I40" s="25">
        <v>1</v>
      </c>
      <c r="J40" s="24"/>
      <c r="K40" s="24"/>
      <c r="L40" s="24" t="s">
        <v>47</v>
      </c>
      <c r="M40" s="26">
        <v>120</v>
      </c>
      <c r="N40" s="26">
        <v>343</v>
      </c>
      <c r="O40" s="26">
        <v>332.71</v>
      </c>
      <c r="P40" s="29">
        <v>541.20399999999995</v>
      </c>
      <c r="Q40" s="26">
        <v>120</v>
      </c>
      <c r="R40" s="26">
        <v>171</v>
      </c>
      <c r="S40" s="24">
        <v>230</v>
      </c>
      <c r="T40" s="24">
        <v>250</v>
      </c>
      <c r="U40" s="24">
        <v>352</v>
      </c>
      <c r="V40" s="29">
        <v>4.5279999999999996</v>
      </c>
      <c r="W40" s="29">
        <v>4.53</v>
      </c>
      <c r="X40" s="26">
        <v>5.2370000000000001</v>
      </c>
      <c r="Y40" s="26">
        <v>5.2469999999999999</v>
      </c>
      <c r="Z40" s="26">
        <v>6.0389999999999997</v>
      </c>
      <c r="AA40" s="27">
        <v>6.2E-2</v>
      </c>
      <c r="AB40" s="24">
        <v>55</v>
      </c>
      <c r="AC40" s="26">
        <v>7</v>
      </c>
      <c r="AD40" s="26">
        <v>7</v>
      </c>
      <c r="AE40" s="26">
        <v>4</v>
      </c>
      <c r="AF40" s="26">
        <v>4</v>
      </c>
      <c r="AG40" s="26">
        <v>834.68700000000001</v>
      </c>
      <c r="AH40" s="26">
        <v>2803.1959999999999</v>
      </c>
      <c r="AI40" s="26">
        <v>4771.6819999999998</v>
      </c>
      <c r="AJ40" s="24">
        <v>12</v>
      </c>
      <c r="AK40" s="24">
        <v>60</v>
      </c>
    </row>
    <row r="41" spans="2:37" x14ac:dyDescent="0.2">
      <c r="B41" s="13" t="s">
        <v>268</v>
      </c>
      <c r="C41" s="13" t="s">
        <v>51</v>
      </c>
      <c r="D41" s="13" t="s">
        <v>269</v>
      </c>
      <c r="E41" s="13" t="s">
        <v>270</v>
      </c>
      <c r="F41" s="13" t="s">
        <v>270</v>
      </c>
      <c r="G41" s="13"/>
      <c r="H41" s="13" t="s">
        <v>77</v>
      </c>
      <c r="I41" s="20">
        <v>1</v>
      </c>
      <c r="J41" s="13"/>
      <c r="K41" s="13"/>
      <c r="L41" s="13" t="s">
        <v>77</v>
      </c>
      <c r="M41" s="22"/>
      <c r="N41" s="22">
        <v>64</v>
      </c>
      <c r="O41" s="22"/>
      <c r="P41" s="42">
        <v>42.942970000000003</v>
      </c>
      <c r="Q41" s="22"/>
      <c r="R41" s="22">
        <v>64</v>
      </c>
      <c r="S41" s="13"/>
      <c r="T41" s="13"/>
      <c r="U41" s="13"/>
      <c r="V41" s="42">
        <v>10.72662</v>
      </c>
      <c r="W41" s="42">
        <v>10.72662</v>
      </c>
      <c r="X41" s="22"/>
      <c r="Y41" s="22"/>
      <c r="Z41" s="22"/>
      <c r="AA41" s="21">
        <v>2.4E-2</v>
      </c>
      <c r="AB41" s="13">
        <v>48</v>
      </c>
      <c r="AC41" s="22">
        <v>8</v>
      </c>
      <c r="AD41" s="22">
        <v>8</v>
      </c>
      <c r="AE41" s="22">
        <v>0.5</v>
      </c>
      <c r="AF41" s="22">
        <v>0.5</v>
      </c>
      <c r="AG41" s="22">
        <v>32.179859999999998</v>
      </c>
      <c r="AH41" s="22"/>
      <c r="AI41" s="22"/>
      <c r="AJ41" s="13"/>
      <c r="AK41" s="13"/>
    </row>
    <row r="42" spans="2:37" x14ac:dyDescent="0.2">
      <c r="B42" s="24" t="s">
        <v>272</v>
      </c>
      <c r="C42" s="24" t="s">
        <v>44</v>
      </c>
      <c r="D42" s="24" t="s">
        <v>273</v>
      </c>
      <c r="E42" s="24" t="s">
        <v>274</v>
      </c>
      <c r="F42" s="24" t="s">
        <v>275</v>
      </c>
      <c r="G42" s="24"/>
      <c r="H42" s="24"/>
      <c r="I42" s="25"/>
      <c r="J42" s="24"/>
      <c r="K42" s="24"/>
      <c r="L42" s="24" t="s">
        <v>103</v>
      </c>
      <c r="M42" s="26">
        <v>1</v>
      </c>
      <c r="N42" s="26">
        <v>17</v>
      </c>
      <c r="O42" s="26"/>
      <c r="P42" s="29"/>
      <c r="Q42" s="26"/>
      <c r="R42" s="26"/>
      <c r="S42" s="24"/>
      <c r="T42" s="24"/>
      <c r="U42" s="24"/>
      <c r="V42" s="29"/>
      <c r="W42" s="29"/>
      <c r="X42" s="26"/>
      <c r="Y42" s="26"/>
      <c r="Z42" s="26"/>
      <c r="AA42" s="27">
        <v>6.6000000000000003E-2</v>
      </c>
      <c r="AB42" s="24">
        <v>2.2000000000000002</v>
      </c>
      <c r="AC42" s="26">
        <v>0.36</v>
      </c>
      <c r="AD42" s="26">
        <v>0.65</v>
      </c>
      <c r="AE42" s="26"/>
      <c r="AF42" s="26"/>
      <c r="AG42" s="26"/>
      <c r="AH42" s="26"/>
      <c r="AI42" s="26"/>
      <c r="AJ42" s="24"/>
      <c r="AK42" s="24"/>
    </row>
    <row r="43" spans="2:37" x14ac:dyDescent="0.2">
      <c r="B43" s="24" t="s">
        <v>243</v>
      </c>
      <c r="C43" s="24" t="s">
        <v>51</v>
      </c>
      <c r="D43" s="24" t="s">
        <v>244</v>
      </c>
      <c r="E43" s="24" t="s">
        <v>266</v>
      </c>
      <c r="F43" s="24" t="s">
        <v>258</v>
      </c>
      <c r="G43" s="24"/>
      <c r="H43" s="24" t="s">
        <v>82</v>
      </c>
      <c r="I43" s="25">
        <v>0.8</v>
      </c>
      <c r="J43" s="24" t="s">
        <v>128</v>
      </c>
      <c r="K43" s="25">
        <v>0.2</v>
      </c>
      <c r="L43" s="24" t="s">
        <v>128</v>
      </c>
      <c r="M43" s="26">
        <v>93</v>
      </c>
      <c r="N43" s="26">
        <v>255.26</v>
      </c>
      <c r="O43" s="26"/>
      <c r="P43" s="29">
        <v>393.61</v>
      </c>
      <c r="Q43" s="26">
        <v>93</v>
      </c>
      <c r="R43" s="26">
        <v>174.8</v>
      </c>
      <c r="S43" s="26">
        <v>255.26</v>
      </c>
      <c r="T43" s="24"/>
      <c r="U43" s="24"/>
      <c r="V43" s="29">
        <v>9.4</v>
      </c>
      <c r="W43" s="29">
        <v>9.4</v>
      </c>
      <c r="X43" s="26">
        <v>71.5</v>
      </c>
      <c r="Y43" s="26"/>
      <c r="Z43" s="26"/>
      <c r="AA43" s="27">
        <v>0.06</v>
      </c>
      <c r="AB43" s="24">
        <v>72</v>
      </c>
      <c r="AC43" s="26">
        <v>5.79</v>
      </c>
      <c r="AD43" s="26">
        <v>5.79</v>
      </c>
      <c r="AE43" s="26">
        <v>4</v>
      </c>
      <c r="AF43" s="26">
        <v>0.5</v>
      </c>
      <c r="AG43" s="26">
        <v>1984</v>
      </c>
      <c r="AH43" s="26">
        <v>4281</v>
      </c>
      <c r="AI43" s="26">
        <v>5054</v>
      </c>
      <c r="AJ43" s="24">
        <v>7.5</v>
      </c>
      <c r="AK43" s="24">
        <v>52.5</v>
      </c>
    </row>
    <row r="44" spans="2:37" x14ac:dyDescent="0.2">
      <c r="B44" s="24" t="s">
        <v>243</v>
      </c>
      <c r="C44" s="24" t="s">
        <v>51</v>
      </c>
      <c r="D44" s="24" t="s">
        <v>245</v>
      </c>
      <c r="E44" s="24" t="s">
        <v>267</v>
      </c>
      <c r="F44" s="24" t="s">
        <v>259</v>
      </c>
      <c r="G44" s="24"/>
      <c r="H44" s="24" t="s">
        <v>82</v>
      </c>
      <c r="I44" s="25">
        <v>0.8</v>
      </c>
      <c r="J44" s="24" t="s">
        <v>128</v>
      </c>
      <c r="K44" s="25">
        <v>0.2</v>
      </c>
      <c r="L44" s="24" t="s">
        <v>128</v>
      </c>
      <c r="M44" s="26">
        <v>93</v>
      </c>
      <c r="N44" s="26">
        <v>257.92</v>
      </c>
      <c r="O44" s="26"/>
      <c r="P44" s="29">
        <v>393.61</v>
      </c>
      <c r="Q44" s="26">
        <v>93</v>
      </c>
      <c r="R44" s="26">
        <v>174.8</v>
      </c>
      <c r="S44" s="26">
        <v>257.92</v>
      </c>
      <c r="T44" s="24"/>
      <c r="U44" s="24"/>
      <c r="V44" s="29">
        <v>9.4</v>
      </c>
      <c r="W44" s="29">
        <v>9.4</v>
      </c>
      <c r="X44" s="26">
        <v>69.489999999999995</v>
      </c>
      <c r="Y44" s="26"/>
      <c r="Z44" s="26"/>
      <c r="AA44" s="27">
        <v>0.06</v>
      </c>
      <c r="AB44" s="24">
        <v>72</v>
      </c>
      <c r="AC44" s="26">
        <v>5.79</v>
      </c>
      <c r="AD44" s="26">
        <v>5.79</v>
      </c>
      <c r="AE44" s="26">
        <v>4</v>
      </c>
      <c r="AF44" s="26">
        <v>0.5</v>
      </c>
      <c r="AG44" s="26">
        <v>1984</v>
      </c>
      <c r="AH44" s="26">
        <v>4281</v>
      </c>
      <c r="AI44" s="26">
        <v>5054</v>
      </c>
      <c r="AJ44" s="24">
        <v>7.5</v>
      </c>
      <c r="AK44" s="24">
        <v>52.5</v>
      </c>
    </row>
    <row r="45" spans="2:37" x14ac:dyDescent="0.2">
      <c r="B45" s="24" t="s">
        <v>243</v>
      </c>
      <c r="C45" s="24" t="s">
        <v>51</v>
      </c>
      <c r="D45" s="24" t="s">
        <v>246</v>
      </c>
      <c r="E45" s="24" t="s">
        <v>247</v>
      </c>
      <c r="F45" s="24" t="s">
        <v>260</v>
      </c>
      <c r="G45" s="24"/>
      <c r="H45" s="24" t="s">
        <v>77</v>
      </c>
      <c r="I45" s="25">
        <v>1</v>
      </c>
      <c r="J45" s="24"/>
      <c r="K45" s="24"/>
      <c r="L45" s="24" t="s">
        <v>77</v>
      </c>
      <c r="M45" s="26">
        <v>5</v>
      </c>
      <c r="N45" s="26">
        <v>29</v>
      </c>
      <c r="O45" s="26"/>
      <c r="P45" s="29">
        <v>103</v>
      </c>
      <c r="Q45" s="26">
        <v>5</v>
      </c>
      <c r="R45" s="26">
        <v>23.6</v>
      </c>
      <c r="S45" s="24">
        <v>29.2</v>
      </c>
      <c r="T45" s="24"/>
      <c r="U45" s="24"/>
      <c r="V45" s="29">
        <v>11.05</v>
      </c>
      <c r="W45" s="29">
        <v>11.05</v>
      </c>
      <c r="X45" s="26">
        <v>11.05</v>
      </c>
      <c r="Y45" s="26"/>
      <c r="Z45" s="26"/>
      <c r="AA45" s="27">
        <v>0.02</v>
      </c>
      <c r="AB45" s="24">
        <v>24</v>
      </c>
      <c r="AC45" s="26">
        <v>6</v>
      </c>
      <c r="AD45" s="26">
        <v>6</v>
      </c>
      <c r="AE45" s="26">
        <v>0.02</v>
      </c>
      <c r="AF45" s="26">
        <v>0.25</v>
      </c>
      <c r="AG45" s="26">
        <v>8</v>
      </c>
      <c r="AH45" s="26">
        <v>8</v>
      </c>
      <c r="AI45" s="26">
        <v>8</v>
      </c>
      <c r="AJ45" s="24"/>
      <c r="AK45" s="24"/>
    </row>
    <row r="46" spans="2:37" x14ac:dyDescent="0.2">
      <c r="B46" s="24" t="s">
        <v>243</v>
      </c>
      <c r="C46" s="24" t="s">
        <v>51</v>
      </c>
      <c r="D46" s="24" t="s">
        <v>248</v>
      </c>
      <c r="E46" s="24" t="s">
        <v>249</v>
      </c>
      <c r="F46" s="24" t="s">
        <v>261</v>
      </c>
      <c r="G46" s="24"/>
      <c r="H46" s="24" t="s">
        <v>77</v>
      </c>
      <c r="I46" s="25">
        <v>1</v>
      </c>
      <c r="J46" s="24"/>
      <c r="K46" s="24"/>
      <c r="L46" s="24" t="s">
        <v>77</v>
      </c>
      <c r="M46" s="26">
        <v>5</v>
      </c>
      <c r="N46" s="26">
        <v>29</v>
      </c>
      <c r="O46" s="26"/>
      <c r="P46" s="29">
        <v>103</v>
      </c>
      <c r="Q46" s="26">
        <v>5</v>
      </c>
      <c r="R46" s="26">
        <v>23.6</v>
      </c>
      <c r="S46" s="24">
        <v>29.2</v>
      </c>
      <c r="T46" s="24"/>
      <c r="U46" s="24"/>
      <c r="V46" s="29">
        <v>11.05</v>
      </c>
      <c r="W46" s="29">
        <v>11.05</v>
      </c>
      <c r="X46" s="26">
        <v>11.05</v>
      </c>
      <c r="Y46" s="26"/>
      <c r="Z46" s="26"/>
      <c r="AA46" s="27">
        <v>0.02</v>
      </c>
      <c r="AB46" s="24">
        <v>24</v>
      </c>
      <c r="AC46" s="26">
        <v>6</v>
      </c>
      <c r="AD46" s="26">
        <v>6</v>
      </c>
      <c r="AE46" s="26">
        <v>0.02</v>
      </c>
      <c r="AF46" s="26">
        <v>0.25</v>
      </c>
      <c r="AG46" s="26">
        <v>8</v>
      </c>
      <c r="AH46" s="26">
        <v>8</v>
      </c>
      <c r="AI46" s="26">
        <v>8</v>
      </c>
      <c r="AJ46" s="24"/>
      <c r="AK46" s="24"/>
    </row>
    <row r="47" spans="2:37" x14ac:dyDescent="0.2">
      <c r="B47" s="24" t="s">
        <v>243</v>
      </c>
      <c r="C47" s="24" t="s">
        <v>51</v>
      </c>
      <c r="D47" s="24" t="s">
        <v>250</v>
      </c>
      <c r="E47" s="24" t="s">
        <v>251</v>
      </c>
      <c r="F47" s="24" t="s">
        <v>262</v>
      </c>
      <c r="G47" s="24"/>
      <c r="H47" s="24" t="s">
        <v>77</v>
      </c>
      <c r="I47" s="25">
        <v>1</v>
      </c>
      <c r="J47" s="24"/>
      <c r="K47" s="24"/>
      <c r="L47" s="24" t="s">
        <v>77</v>
      </c>
      <c r="M47" s="26">
        <v>12.82</v>
      </c>
      <c r="N47" s="26">
        <v>42</v>
      </c>
      <c r="O47" s="26"/>
      <c r="P47" s="29">
        <v>115.39</v>
      </c>
      <c r="Q47" s="26">
        <v>12.82</v>
      </c>
      <c r="R47" s="26">
        <v>41.61</v>
      </c>
      <c r="S47" s="24"/>
      <c r="T47" s="24"/>
      <c r="U47" s="24"/>
      <c r="V47" s="29">
        <v>9.2355830000000001</v>
      </c>
      <c r="W47" s="29">
        <v>9.2355830000000001</v>
      </c>
      <c r="X47" s="26"/>
      <c r="Y47" s="26"/>
      <c r="Z47" s="26"/>
      <c r="AA47" s="27">
        <v>0.02</v>
      </c>
      <c r="AB47" s="24">
        <v>24</v>
      </c>
      <c r="AC47" s="26">
        <v>10</v>
      </c>
      <c r="AD47" s="26">
        <v>10</v>
      </c>
      <c r="AE47" s="26">
        <v>0.62</v>
      </c>
      <c r="AF47" s="26">
        <v>0.38</v>
      </c>
      <c r="AG47" s="26">
        <v>9.5500000000000007</v>
      </c>
      <c r="AH47" s="26">
        <v>9.5500000000000007</v>
      </c>
      <c r="AI47" s="26">
        <v>9.5500000000000007</v>
      </c>
      <c r="AJ47" s="24"/>
      <c r="AK47" s="24"/>
    </row>
    <row r="48" spans="2:37" x14ac:dyDescent="0.2">
      <c r="B48" s="24" t="s">
        <v>243</v>
      </c>
      <c r="C48" s="24" t="s">
        <v>51</v>
      </c>
      <c r="D48" s="24" t="s">
        <v>252</v>
      </c>
      <c r="E48" s="24" t="s">
        <v>253</v>
      </c>
      <c r="F48" s="24" t="s">
        <v>263</v>
      </c>
      <c r="G48" s="24"/>
      <c r="H48" s="24" t="s">
        <v>77</v>
      </c>
      <c r="I48" s="25">
        <v>1</v>
      </c>
      <c r="J48" s="24"/>
      <c r="K48" s="24"/>
      <c r="L48" s="24" t="s">
        <v>77</v>
      </c>
      <c r="M48" s="26">
        <v>12.82</v>
      </c>
      <c r="N48" s="26">
        <v>42</v>
      </c>
      <c r="O48" s="26"/>
      <c r="P48" s="29">
        <v>115.39</v>
      </c>
      <c r="Q48" s="26">
        <v>12.82</v>
      </c>
      <c r="R48" s="26">
        <v>41.61</v>
      </c>
      <c r="S48" s="24"/>
      <c r="T48" s="24"/>
      <c r="U48" s="24"/>
      <c r="V48" s="29">
        <v>9.2355929999999997</v>
      </c>
      <c r="W48" s="29">
        <v>9.2355929999999997</v>
      </c>
      <c r="X48" s="26"/>
      <c r="Y48" s="26"/>
      <c r="Z48" s="26"/>
      <c r="AA48" s="27">
        <v>0.02</v>
      </c>
      <c r="AB48" s="24">
        <v>24</v>
      </c>
      <c r="AC48" s="26">
        <v>10</v>
      </c>
      <c r="AD48" s="26">
        <v>10</v>
      </c>
      <c r="AE48" s="26">
        <v>0.62</v>
      </c>
      <c r="AF48" s="26">
        <v>0.38</v>
      </c>
      <c r="AG48" s="26">
        <v>9.5500000000000007</v>
      </c>
      <c r="AH48" s="26">
        <v>9.5500000000000007</v>
      </c>
      <c r="AI48" s="26">
        <v>9.5500000000000007</v>
      </c>
      <c r="AJ48" s="24"/>
      <c r="AK48" s="24"/>
    </row>
    <row r="49" spans="2:37" x14ac:dyDescent="0.2">
      <c r="B49" s="24" t="s">
        <v>109</v>
      </c>
      <c r="C49" s="24" t="s">
        <v>44</v>
      </c>
      <c r="D49" s="24" t="s">
        <v>131</v>
      </c>
      <c r="E49" s="24" t="s">
        <v>225</v>
      </c>
      <c r="F49" s="24" t="s">
        <v>173</v>
      </c>
      <c r="G49" s="24"/>
      <c r="H49" s="24" t="s">
        <v>114</v>
      </c>
      <c r="I49" s="25">
        <v>1</v>
      </c>
      <c r="J49" s="24"/>
      <c r="K49" s="24"/>
      <c r="L49" s="24" t="s">
        <v>114</v>
      </c>
      <c r="M49" s="26"/>
      <c r="N49" s="26">
        <v>15</v>
      </c>
      <c r="O49" s="26"/>
      <c r="P49" s="29"/>
      <c r="Q49" s="26"/>
      <c r="R49" s="26"/>
      <c r="S49" s="24"/>
      <c r="T49" s="24"/>
      <c r="U49" s="24"/>
      <c r="V49" s="29"/>
      <c r="W49" s="29"/>
      <c r="X49" s="26"/>
      <c r="Y49" s="26"/>
      <c r="Z49" s="26"/>
      <c r="AA49" s="27">
        <v>4.4999999999999998E-2</v>
      </c>
      <c r="AB49" s="24">
        <v>123</v>
      </c>
      <c r="AC49" s="26">
        <v>2.4</v>
      </c>
      <c r="AD49" s="26">
        <v>15</v>
      </c>
      <c r="AE49" s="26"/>
      <c r="AF49" s="26"/>
      <c r="AG49" s="26"/>
      <c r="AH49" s="26"/>
      <c r="AI49" s="26"/>
      <c r="AJ49" s="24"/>
      <c r="AK49" s="24"/>
    </row>
    <row r="50" spans="2:37" x14ac:dyDescent="0.2">
      <c r="B50" s="24" t="s">
        <v>109</v>
      </c>
      <c r="C50" s="24" t="s">
        <v>44</v>
      </c>
      <c r="D50" s="24" t="s">
        <v>132</v>
      </c>
      <c r="E50" s="24" t="s">
        <v>226</v>
      </c>
      <c r="F50" s="24" t="s">
        <v>174</v>
      </c>
      <c r="G50" s="24"/>
      <c r="H50" s="24" t="s">
        <v>114</v>
      </c>
      <c r="I50" s="25">
        <v>1</v>
      </c>
      <c r="J50" s="24"/>
      <c r="K50" s="24"/>
      <c r="L50" s="24" t="s">
        <v>114</v>
      </c>
      <c r="M50" s="26"/>
      <c r="N50" s="26">
        <v>4</v>
      </c>
      <c r="O50" s="26"/>
      <c r="P50" s="29"/>
      <c r="Q50" s="26"/>
      <c r="R50" s="26"/>
      <c r="S50" s="24"/>
      <c r="T50" s="24"/>
      <c r="U50" s="24"/>
      <c r="V50" s="29"/>
      <c r="W50" s="29"/>
      <c r="X50" s="26"/>
      <c r="Y50" s="26"/>
      <c r="Z50" s="26"/>
      <c r="AA50" s="27">
        <v>4.4999999999999998E-2</v>
      </c>
      <c r="AB50" s="24">
        <v>123</v>
      </c>
      <c r="AC50" s="26">
        <v>0.6</v>
      </c>
      <c r="AD50" s="26">
        <v>4</v>
      </c>
      <c r="AE50" s="26"/>
      <c r="AF50" s="26"/>
      <c r="AG50" s="26"/>
      <c r="AH50" s="26"/>
      <c r="AI50" s="26"/>
      <c r="AJ50" s="24"/>
      <c r="AK50" s="24"/>
    </row>
    <row r="51" spans="2:37" x14ac:dyDescent="0.2">
      <c r="B51" s="24" t="s">
        <v>109</v>
      </c>
      <c r="C51" s="24" t="s">
        <v>44</v>
      </c>
      <c r="D51" s="24" t="s">
        <v>133</v>
      </c>
      <c r="E51" s="24" t="s">
        <v>227</v>
      </c>
      <c r="F51" s="24" t="s">
        <v>175</v>
      </c>
      <c r="G51" s="24"/>
      <c r="H51" s="24" t="s">
        <v>114</v>
      </c>
      <c r="I51" s="25">
        <v>1</v>
      </c>
      <c r="J51" s="24"/>
      <c r="K51" s="24"/>
      <c r="L51" s="24" t="s">
        <v>114</v>
      </c>
      <c r="M51" s="26"/>
      <c r="N51" s="26">
        <v>8</v>
      </c>
      <c r="O51" s="26"/>
      <c r="P51" s="29"/>
      <c r="Q51" s="26"/>
      <c r="R51" s="26"/>
      <c r="S51" s="24"/>
      <c r="T51" s="24"/>
      <c r="U51" s="24"/>
      <c r="V51" s="29"/>
      <c r="W51" s="29"/>
      <c r="X51" s="26"/>
      <c r="Y51" s="26"/>
      <c r="Z51" s="26"/>
      <c r="AA51" s="27">
        <v>4.4999999999999998E-2</v>
      </c>
      <c r="AB51" s="24">
        <v>83</v>
      </c>
      <c r="AC51" s="26">
        <v>1.5</v>
      </c>
      <c r="AD51" s="26">
        <v>8</v>
      </c>
      <c r="AE51" s="26"/>
      <c r="AF51" s="26"/>
      <c r="AG51" s="26"/>
      <c r="AH51" s="26"/>
      <c r="AI51" s="26"/>
      <c r="AJ51" s="24"/>
      <c r="AK51" s="24"/>
    </row>
    <row r="52" spans="2:37" x14ac:dyDescent="0.2">
      <c r="B52" s="24" t="s">
        <v>109</v>
      </c>
      <c r="C52" s="24" t="s">
        <v>44</v>
      </c>
      <c r="D52" s="24" t="s">
        <v>123</v>
      </c>
      <c r="E52" s="24" t="s">
        <v>218</v>
      </c>
      <c r="F52" s="24" t="s">
        <v>166</v>
      </c>
      <c r="G52" s="24"/>
      <c r="H52" s="24" t="s">
        <v>114</v>
      </c>
      <c r="I52" s="25">
        <v>1</v>
      </c>
      <c r="J52" s="24"/>
      <c r="K52" s="24"/>
      <c r="L52" s="24" t="s">
        <v>114</v>
      </c>
      <c r="M52" s="26"/>
      <c r="N52" s="26">
        <v>15</v>
      </c>
      <c r="O52" s="26"/>
      <c r="P52" s="29"/>
      <c r="Q52" s="26"/>
      <c r="R52" s="26"/>
      <c r="S52" s="24"/>
      <c r="T52" s="24"/>
      <c r="U52" s="24"/>
      <c r="V52" s="29"/>
      <c r="W52" s="29"/>
      <c r="X52" s="26"/>
      <c r="Y52" s="26"/>
      <c r="Z52" s="26"/>
      <c r="AA52" s="27">
        <v>4.4999999999999998E-2</v>
      </c>
      <c r="AB52" s="24">
        <v>130</v>
      </c>
      <c r="AC52" s="26">
        <v>5</v>
      </c>
      <c r="AD52" s="26">
        <v>10</v>
      </c>
      <c r="AE52" s="26"/>
      <c r="AF52" s="26"/>
      <c r="AG52" s="26"/>
      <c r="AH52" s="26"/>
      <c r="AI52" s="26"/>
      <c r="AJ52" s="24"/>
      <c r="AK52" s="24"/>
    </row>
    <row r="53" spans="2:37" x14ac:dyDescent="0.2">
      <c r="B53" s="24" t="s">
        <v>109</v>
      </c>
      <c r="C53" s="24" t="s">
        <v>44</v>
      </c>
      <c r="D53" s="24" t="s">
        <v>124</v>
      </c>
      <c r="E53" s="24" t="s">
        <v>219</v>
      </c>
      <c r="F53" s="24" t="s">
        <v>167</v>
      </c>
      <c r="G53" s="24"/>
      <c r="H53" s="24" t="s">
        <v>114</v>
      </c>
      <c r="I53" s="25">
        <v>1</v>
      </c>
      <c r="J53" s="24"/>
      <c r="K53" s="24"/>
      <c r="L53" s="24" t="s">
        <v>114</v>
      </c>
      <c r="M53" s="26"/>
      <c r="N53" s="26">
        <v>15</v>
      </c>
      <c r="O53" s="26"/>
      <c r="P53" s="29"/>
      <c r="Q53" s="26"/>
      <c r="R53" s="26"/>
      <c r="S53" s="24"/>
      <c r="T53" s="24"/>
      <c r="U53" s="24"/>
      <c r="V53" s="29"/>
      <c r="W53" s="29"/>
      <c r="X53" s="26"/>
      <c r="Y53" s="26"/>
      <c r="Z53" s="26"/>
      <c r="AA53" s="27">
        <v>4.4999999999999998E-2</v>
      </c>
      <c r="AB53" s="24">
        <v>130</v>
      </c>
      <c r="AC53" s="26">
        <v>5</v>
      </c>
      <c r="AD53" s="26">
        <v>10</v>
      </c>
      <c r="AE53" s="26"/>
      <c r="AF53" s="26"/>
      <c r="AG53" s="26"/>
      <c r="AH53" s="26"/>
      <c r="AI53" s="26"/>
      <c r="AJ53" s="24"/>
      <c r="AK53" s="24"/>
    </row>
    <row r="54" spans="2:37" x14ac:dyDescent="0.2">
      <c r="B54" s="24" t="s">
        <v>109</v>
      </c>
      <c r="C54" s="24" t="s">
        <v>44</v>
      </c>
      <c r="D54" s="24" t="s">
        <v>125</v>
      </c>
      <c r="E54" s="24" t="s">
        <v>220</v>
      </c>
      <c r="F54" s="24" t="s">
        <v>168</v>
      </c>
      <c r="G54" s="24"/>
      <c r="H54" s="24" t="s">
        <v>114</v>
      </c>
      <c r="I54" s="25">
        <v>1</v>
      </c>
      <c r="J54" s="24"/>
      <c r="K54" s="24"/>
      <c r="L54" s="24" t="s">
        <v>114</v>
      </c>
      <c r="M54" s="26"/>
      <c r="N54" s="26">
        <v>4</v>
      </c>
      <c r="O54" s="26"/>
      <c r="P54" s="29"/>
      <c r="Q54" s="26"/>
      <c r="R54" s="26"/>
      <c r="S54" s="24"/>
      <c r="T54" s="24"/>
      <c r="U54" s="24"/>
      <c r="V54" s="29"/>
      <c r="W54" s="29"/>
      <c r="X54" s="26"/>
      <c r="Y54" s="26"/>
      <c r="Z54" s="26"/>
      <c r="AA54" s="27">
        <v>4.4999999999999998E-2</v>
      </c>
      <c r="AB54" s="24">
        <v>90</v>
      </c>
      <c r="AC54" s="26">
        <v>2</v>
      </c>
      <c r="AD54" s="26">
        <v>2</v>
      </c>
      <c r="AE54" s="26"/>
      <c r="AF54" s="26"/>
      <c r="AG54" s="26"/>
      <c r="AH54" s="26"/>
      <c r="AI54" s="26"/>
      <c r="AJ54" s="24"/>
      <c r="AK54" s="24"/>
    </row>
    <row r="55" spans="2:37" x14ac:dyDescent="0.2">
      <c r="B55" s="24" t="s">
        <v>109</v>
      </c>
      <c r="C55" s="24" t="s">
        <v>44</v>
      </c>
      <c r="D55" s="24" t="s">
        <v>126</v>
      </c>
      <c r="E55" s="24" t="s">
        <v>221</v>
      </c>
      <c r="F55" s="24" t="s">
        <v>169</v>
      </c>
      <c r="G55" s="24"/>
      <c r="H55" s="24" t="s">
        <v>114</v>
      </c>
      <c r="I55" s="25">
        <v>1</v>
      </c>
      <c r="J55" s="24"/>
      <c r="K55" s="24"/>
      <c r="L55" s="24" t="s">
        <v>114</v>
      </c>
      <c r="M55" s="26"/>
      <c r="N55" s="26">
        <v>4</v>
      </c>
      <c r="O55" s="26"/>
      <c r="P55" s="29"/>
      <c r="Q55" s="26"/>
      <c r="R55" s="26"/>
      <c r="S55" s="24"/>
      <c r="T55" s="24"/>
      <c r="U55" s="24"/>
      <c r="V55" s="29"/>
      <c r="W55" s="29"/>
      <c r="X55" s="26"/>
      <c r="Y55" s="26"/>
      <c r="Z55" s="26"/>
      <c r="AA55" s="27">
        <v>4.4999999999999998E-2</v>
      </c>
      <c r="AB55" s="24">
        <v>130</v>
      </c>
      <c r="AC55" s="26">
        <v>0.03</v>
      </c>
      <c r="AD55" s="26">
        <v>0.1</v>
      </c>
      <c r="AE55" s="26"/>
      <c r="AF55" s="26"/>
      <c r="AG55" s="26"/>
      <c r="AH55" s="26"/>
      <c r="AI55" s="26"/>
      <c r="AJ55" s="24"/>
      <c r="AK55" s="24"/>
    </row>
    <row r="56" spans="2:37" x14ac:dyDescent="0.2">
      <c r="B56" s="24" t="s">
        <v>276</v>
      </c>
      <c r="C56" s="24" t="s">
        <v>51</v>
      </c>
      <c r="D56" s="24" t="s">
        <v>277</v>
      </c>
      <c r="E56" s="24" t="s">
        <v>278</v>
      </c>
      <c r="F56" s="24" t="s">
        <v>279</v>
      </c>
      <c r="G56" s="24"/>
      <c r="H56" s="24" t="s">
        <v>280</v>
      </c>
      <c r="I56" s="25">
        <v>1</v>
      </c>
      <c r="J56" s="24"/>
      <c r="K56" s="24"/>
      <c r="L56" s="24" t="s">
        <v>281</v>
      </c>
      <c r="M56" s="26">
        <v>12.74</v>
      </c>
      <c r="N56" s="26">
        <v>17.600000000000001</v>
      </c>
      <c r="O56" s="26"/>
      <c r="P56" s="29">
        <v>40</v>
      </c>
      <c r="Q56" s="26">
        <v>17.600000000000001</v>
      </c>
      <c r="R56" s="26"/>
      <c r="S56" s="24"/>
      <c r="T56" s="24"/>
      <c r="U56" s="24"/>
      <c r="V56" s="29">
        <v>9</v>
      </c>
      <c r="W56" s="29"/>
      <c r="X56" s="26"/>
      <c r="Y56" s="26"/>
      <c r="Z56" s="26"/>
      <c r="AA56" s="27"/>
      <c r="AB56" s="24"/>
      <c r="AC56" s="26">
        <v>0.04</v>
      </c>
      <c r="AD56" s="26">
        <v>0.04</v>
      </c>
      <c r="AE56" s="26">
        <v>4</v>
      </c>
      <c r="AF56" s="26">
        <v>0.5</v>
      </c>
      <c r="AG56" s="26">
        <v>2000</v>
      </c>
      <c r="AH56" s="26">
        <v>4000</v>
      </c>
      <c r="AI56" s="26">
        <v>6000</v>
      </c>
      <c r="AJ56" s="24">
        <v>2</v>
      </c>
      <c r="AK56" s="24">
        <v>4</v>
      </c>
    </row>
    <row r="57" spans="2:37" x14ac:dyDescent="0.2">
      <c r="B57" s="24" t="s">
        <v>109</v>
      </c>
      <c r="C57" s="24" t="s">
        <v>44</v>
      </c>
      <c r="D57" s="24" t="s">
        <v>122</v>
      </c>
      <c r="E57" s="24" t="s">
        <v>217</v>
      </c>
      <c r="F57" s="24" t="s">
        <v>165</v>
      </c>
      <c r="G57" s="24"/>
      <c r="H57" s="24" t="s">
        <v>59</v>
      </c>
      <c r="I57" s="25">
        <v>1</v>
      </c>
      <c r="J57" s="24"/>
      <c r="K57" s="24"/>
      <c r="L57" s="24" t="s">
        <v>59</v>
      </c>
      <c r="M57" s="26">
        <v>32</v>
      </c>
      <c r="N57" s="26">
        <v>93</v>
      </c>
      <c r="O57" s="26"/>
      <c r="P57" s="29">
        <v>86.8</v>
      </c>
      <c r="Q57" s="26">
        <v>91</v>
      </c>
      <c r="R57" s="26">
        <v>93</v>
      </c>
      <c r="S57" s="24"/>
      <c r="T57" s="24"/>
      <c r="U57" s="24"/>
      <c r="V57" s="29">
        <v>8.8109999999999999</v>
      </c>
      <c r="W57" s="29">
        <v>8.8109999999999999</v>
      </c>
      <c r="X57" s="26"/>
      <c r="Y57" s="26"/>
      <c r="Z57" s="26"/>
      <c r="AA57" s="27">
        <v>7.9000000000000001E-2</v>
      </c>
      <c r="AB57" s="24">
        <v>339</v>
      </c>
      <c r="AC57" s="26">
        <v>0.44</v>
      </c>
      <c r="AD57" s="26">
        <v>0.44</v>
      </c>
      <c r="AE57" s="26">
        <v>1</v>
      </c>
      <c r="AF57" s="26">
        <v>4</v>
      </c>
      <c r="AG57" s="26">
        <v>300</v>
      </c>
      <c r="AH57" s="26">
        <v>300</v>
      </c>
      <c r="AI57" s="26">
        <v>300</v>
      </c>
      <c r="AJ57" s="24">
        <v>12</v>
      </c>
      <c r="AK57" s="24">
        <v>48</v>
      </c>
    </row>
    <row r="58" spans="2:37" x14ac:dyDescent="0.2">
      <c r="B58" s="24" t="s">
        <v>109</v>
      </c>
      <c r="C58" s="24" t="s">
        <v>44</v>
      </c>
      <c r="D58" s="24" t="s">
        <v>127</v>
      </c>
      <c r="E58" s="24" t="s">
        <v>222</v>
      </c>
      <c r="F58" s="24" t="s">
        <v>170</v>
      </c>
      <c r="G58" s="24"/>
      <c r="H58" s="24" t="s">
        <v>128</v>
      </c>
      <c r="I58" s="25">
        <v>0.68</v>
      </c>
      <c r="J58" s="24" t="s">
        <v>82</v>
      </c>
      <c r="K58" s="25">
        <v>0.32</v>
      </c>
      <c r="L58" s="24" t="s">
        <v>128</v>
      </c>
      <c r="M58" s="26">
        <v>75</v>
      </c>
      <c r="N58" s="26">
        <v>285</v>
      </c>
      <c r="O58" s="26"/>
      <c r="P58" s="29">
        <v>215.4</v>
      </c>
      <c r="Q58" s="26">
        <v>75</v>
      </c>
      <c r="R58" s="26">
        <v>140</v>
      </c>
      <c r="S58" s="24">
        <v>195</v>
      </c>
      <c r="T58" s="24">
        <v>280</v>
      </c>
      <c r="U58" s="24">
        <v>285</v>
      </c>
      <c r="V58" s="29">
        <v>8.9060000000000006</v>
      </c>
      <c r="W58" s="29">
        <v>8.99</v>
      </c>
      <c r="X58" s="29">
        <v>9.1920000000000002</v>
      </c>
      <c r="Y58" s="29">
        <v>9.2420000000000009</v>
      </c>
      <c r="Z58" s="29">
        <v>13.696</v>
      </c>
      <c r="AA58" s="27">
        <v>9.0999999999999998E-2</v>
      </c>
      <c r="AB58" s="24">
        <v>284</v>
      </c>
      <c r="AC58" s="26">
        <v>1.63</v>
      </c>
      <c r="AD58" s="26">
        <v>1.33</v>
      </c>
      <c r="AE58" s="26">
        <v>6</v>
      </c>
      <c r="AF58" s="26">
        <v>5</v>
      </c>
      <c r="AG58" s="26">
        <v>4360</v>
      </c>
      <c r="AH58" s="26">
        <v>4360</v>
      </c>
      <c r="AI58" s="26">
        <v>4360</v>
      </c>
      <c r="AJ58" s="24">
        <v>12</v>
      </c>
      <c r="AK58" s="24">
        <v>60</v>
      </c>
    </row>
    <row r="59" spans="2:37" s="28" customFormat="1" x14ac:dyDescent="0.2">
      <c r="B59" s="24" t="s">
        <v>109</v>
      </c>
      <c r="C59" s="24" t="s">
        <v>44</v>
      </c>
      <c r="D59" s="24" t="s">
        <v>129</v>
      </c>
      <c r="E59" s="24" t="s">
        <v>223</v>
      </c>
      <c r="F59" s="24" t="s">
        <v>171</v>
      </c>
      <c r="G59" s="24"/>
      <c r="H59" s="24" t="s">
        <v>128</v>
      </c>
      <c r="I59" s="25">
        <v>0.68</v>
      </c>
      <c r="J59" s="24" t="s">
        <v>82</v>
      </c>
      <c r="K59" s="25">
        <v>0.32</v>
      </c>
      <c r="L59" s="24" t="s">
        <v>128</v>
      </c>
      <c r="M59" s="26">
        <v>99</v>
      </c>
      <c r="N59" s="26">
        <v>285</v>
      </c>
      <c r="O59" s="26"/>
      <c r="P59" s="29">
        <v>215.4</v>
      </c>
      <c r="Q59" s="26">
        <v>99</v>
      </c>
      <c r="R59" s="26">
        <v>140</v>
      </c>
      <c r="S59" s="26">
        <v>195</v>
      </c>
      <c r="T59" s="24">
        <v>280</v>
      </c>
      <c r="U59" s="24">
        <v>285</v>
      </c>
      <c r="V59" s="29">
        <v>8.9369999999999994</v>
      </c>
      <c r="W59" s="29">
        <v>8.9659999999999993</v>
      </c>
      <c r="X59" s="29">
        <v>9.1920000000000002</v>
      </c>
      <c r="Y59" s="29">
        <v>9.2420000000000009</v>
      </c>
      <c r="Z59" s="29">
        <v>13.696</v>
      </c>
      <c r="AA59" s="27">
        <v>9.0999999999999998E-2</v>
      </c>
      <c r="AB59" s="24">
        <v>283</v>
      </c>
      <c r="AC59" s="26">
        <v>1.63</v>
      </c>
      <c r="AD59" s="26">
        <v>1.33</v>
      </c>
      <c r="AE59" s="26">
        <v>6</v>
      </c>
      <c r="AF59" s="26">
        <v>5</v>
      </c>
      <c r="AG59" s="26">
        <v>4360</v>
      </c>
      <c r="AH59" s="26">
        <v>4360</v>
      </c>
      <c r="AI59" s="26">
        <v>4360</v>
      </c>
      <c r="AJ59" s="24">
        <v>12</v>
      </c>
      <c r="AK59" s="24">
        <v>60</v>
      </c>
    </row>
    <row r="60" spans="2:37" x14ac:dyDescent="0.2">
      <c r="B60" s="24" t="s">
        <v>109</v>
      </c>
      <c r="C60" s="24" t="s">
        <v>44</v>
      </c>
      <c r="D60" s="24" t="s">
        <v>130</v>
      </c>
      <c r="E60" s="24" t="s">
        <v>224</v>
      </c>
      <c r="F60" s="24" t="s">
        <v>172</v>
      </c>
      <c r="G60" s="24"/>
      <c r="H60" s="24" t="s">
        <v>128</v>
      </c>
      <c r="I60" s="25">
        <v>0.68</v>
      </c>
      <c r="J60" s="24" t="s">
        <v>82</v>
      </c>
      <c r="K60" s="25">
        <v>0.32</v>
      </c>
      <c r="L60" s="24" t="s">
        <v>128</v>
      </c>
      <c r="M60" s="26">
        <v>75</v>
      </c>
      <c r="N60" s="26">
        <v>285</v>
      </c>
      <c r="O60" s="26"/>
      <c r="P60" s="29">
        <v>215.4</v>
      </c>
      <c r="Q60" s="26">
        <v>75</v>
      </c>
      <c r="R60" s="26">
        <v>140</v>
      </c>
      <c r="S60" s="24">
        <v>195</v>
      </c>
      <c r="T60" s="24">
        <v>280</v>
      </c>
      <c r="U60" s="24">
        <v>285</v>
      </c>
      <c r="V60" s="29">
        <v>8.9060000000000006</v>
      </c>
      <c r="W60" s="29">
        <v>8.99</v>
      </c>
      <c r="X60" s="29">
        <v>9.1920000000000002</v>
      </c>
      <c r="Y60" s="29">
        <v>9.2420000000000009</v>
      </c>
      <c r="Z60" s="29">
        <v>13.696</v>
      </c>
      <c r="AA60" s="27">
        <v>9.0999999999999998E-2</v>
      </c>
      <c r="AB60" s="24">
        <v>284</v>
      </c>
      <c r="AC60" s="26">
        <v>1.63</v>
      </c>
      <c r="AD60" s="26">
        <v>1.33</v>
      </c>
      <c r="AE60" s="26">
        <v>6</v>
      </c>
      <c r="AF60" s="26">
        <v>5</v>
      </c>
      <c r="AG60" s="26">
        <v>4360</v>
      </c>
      <c r="AH60" s="26">
        <v>4360</v>
      </c>
      <c r="AI60" s="26">
        <v>4360</v>
      </c>
      <c r="AJ60" s="24">
        <v>12</v>
      </c>
      <c r="AK60" s="24">
        <v>60</v>
      </c>
    </row>
    <row r="61" spans="2:37" x14ac:dyDescent="0.2">
      <c r="B61" s="24" t="s">
        <v>109</v>
      </c>
      <c r="C61" s="24" t="s">
        <v>44</v>
      </c>
      <c r="D61" s="24" t="s">
        <v>151</v>
      </c>
      <c r="E61" s="24" t="s">
        <v>286</v>
      </c>
      <c r="F61" s="24"/>
      <c r="G61" s="39">
        <v>44835</v>
      </c>
      <c r="H61" s="24" t="s">
        <v>47</v>
      </c>
      <c r="I61" s="25">
        <v>1</v>
      </c>
      <c r="J61" s="24"/>
      <c r="K61" s="24"/>
      <c r="L61" s="24" t="s">
        <v>47</v>
      </c>
      <c r="M61" s="26">
        <v>27.5</v>
      </c>
      <c r="N61" s="26">
        <v>70</v>
      </c>
      <c r="O61" s="26"/>
      <c r="P61" s="29"/>
      <c r="Q61" s="26">
        <v>27.5</v>
      </c>
      <c r="R61" s="26">
        <v>70</v>
      </c>
      <c r="S61" s="24"/>
      <c r="T61" s="24"/>
      <c r="U61" s="24"/>
      <c r="V61" s="29">
        <v>8.7799999999999994</v>
      </c>
      <c r="W61" s="29"/>
      <c r="X61" s="26"/>
      <c r="Y61" s="26"/>
      <c r="Z61" s="26"/>
      <c r="AA61" s="27">
        <v>6.2E-2</v>
      </c>
      <c r="AB61" s="24"/>
      <c r="AC61" s="26"/>
      <c r="AD61" s="26"/>
      <c r="AE61" s="26"/>
      <c r="AF61" s="26"/>
      <c r="AG61" s="26">
        <v>50</v>
      </c>
      <c r="AH61" s="26">
        <v>50</v>
      </c>
      <c r="AI61" s="26">
        <v>50</v>
      </c>
      <c r="AJ61" s="24"/>
      <c r="AK61" s="24"/>
    </row>
    <row r="62" spans="2:37" x14ac:dyDescent="0.2">
      <c r="B62" s="24" t="s">
        <v>109</v>
      </c>
      <c r="C62" s="24" t="s">
        <v>44</v>
      </c>
      <c r="D62" s="24" t="s">
        <v>149</v>
      </c>
      <c r="E62" s="24" t="s">
        <v>282</v>
      </c>
      <c r="F62" s="24" t="s">
        <v>271</v>
      </c>
      <c r="G62" s="39">
        <v>44835</v>
      </c>
      <c r="H62" s="24" t="s">
        <v>47</v>
      </c>
      <c r="I62" s="25">
        <v>1</v>
      </c>
      <c r="J62" s="24"/>
      <c r="K62" s="24"/>
      <c r="L62" s="24" t="s">
        <v>47</v>
      </c>
      <c r="M62" s="26">
        <v>42</v>
      </c>
      <c r="N62" s="26">
        <v>118</v>
      </c>
      <c r="O62" s="26"/>
      <c r="P62" s="29">
        <v>300</v>
      </c>
      <c r="Q62" s="26">
        <v>42</v>
      </c>
      <c r="R62" s="26">
        <v>118</v>
      </c>
      <c r="S62" s="24"/>
      <c r="T62" s="24"/>
      <c r="U62" s="24"/>
      <c r="V62" s="29">
        <v>9.4700000000000006</v>
      </c>
      <c r="W62" s="29"/>
      <c r="X62" s="26"/>
      <c r="Y62" s="26"/>
      <c r="Z62" s="26"/>
      <c r="AA62" s="27">
        <v>6.2E-2</v>
      </c>
      <c r="AB62" s="24"/>
      <c r="AC62" s="26">
        <v>30</v>
      </c>
      <c r="AD62" s="26">
        <v>30</v>
      </c>
      <c r="AE62" s="26">
        <v>1</v>
      </c>
      <c r="AF62" s="26">
        <v>1</v>
      </c>
      <c r="AG62" s="26">
        <v>100</v>
      </c>
      <c r="AH62" s="26">
        <v>100</v>
      </c>
      <c r="AI62" s="26">
        <v>100</v>
      </c>
      <c r="AJ62" s="24">
        <v>4</v>
      </c>
      <c r="AK62" s="24">
        <v>12</v>
      </c>
    </row>
    <row r="63" spans="2:37" x14ac:dyDescent="0.2">
      <c r="B63" s="24" t="s">
        <v>109</v>
      </c>
      <c r="C63" s="24" t="s">
        <v>44</v>
      </c>
      <c r="D63" s="24" t="s">
        <v>134</v>
      </c>
      <c r="E63" s="24" t="s">
        <v>283</v>
      </c>
      <c r="F63" s="24" t="s">
        <v>242</v>
      </c>
      <c r="G63" s="39">
        <v>44835</v>
      </c>
      <c r="H63" s="24" t="s">
        <v>47</v>
      </c>
      <c r="I63" s="25">
        <v>1</v>
      </c>
      <c r="J63" s="24"/>
      <c r="K63" s="24"/>
      <c r="L63" s="24" t="s">
        <v>47</v>
      </c>
      <c r="M63" s="26">
        <v>42</v>
      </c>
      <c r="N63" s="26">
        <v>118</v>
      </c>
      <c r="O63" s="26"/>
      <c r="P63" s="29">
        <v>300</v>
      </c>
      <c r="Q63" s="26">
        <v>42</v>
      </c>
      <c r="R63" s="26">
        <v>118</v>
      </c>
      <c r="S63" s="24"/>
      <c r="T63" s="24"/>
      <c r="U63" s="24"/>
      <c r="V63" s="29">
        <v>9.4700000000000006</v>
      </c>
      <c r="W63" s="29"/>
      <c r="X63" s="26"/>
      <c r="Y63" s="26"/>
      <c r="Z63" s="26"/>
      <c r="AA63" s="27">
        <v>6.2E-2</v>
      </c>
      <c r="AB63" s="24"/>
      <c r="AC63" s="26">
        <v>30</v>
      </c>
      <c r="AD63" s="26">
        <v>30</v>
      </c>
      <c r="AE63" s="26">
        <v>1</v>
      </c>
      <c r="AF63" s="26">
        <v>1</v>
      </c>
      <c r="AG63" s="26">
        <v>100</v>
      </c>
      <c r="AH63" s="26">
        <v>100</v>
      </c>
      <c r="AI63" s="26">
        <v>100</v>
      </c>
      <c r="AJ63" s="24">
        <v>4</v>
      </c>
      <c r="AK63" s="24">
        <v>12</v>
      </c>
    </row>
    <row r="64" spans="2:37" x14ac:dyDescent="0.2">
      <c r="B64" s="24" t="s">
        <v>109</v>
      </c>
      <c r="C64" s="24" t="s">
        <v>44</v>
      </c>
      <c r="D64" s="24" t="s">
        <v>147</v>
      </c>
      <c r="E64" s="24" t="s">
        <v>285</v>
      </c>
      <c r="F64" s="24"/>
      <c r="G64" s="39">
        <v>44835</v>
      </c>
      <c r="H64" s="24" t="s">
        <v>47</v>
      </c>
      <c r="I64" s="25">
        <v>1</v>
      </c>
      <c r="J64" s="24"/>
      <c r="K64" s="24"/>
      <c r="L64" s="24" t="s">
        <v>47</v>
      </c>
      <c r="M64" s="26">
        <v>27.5</v>
      </c>
      <c r="N64" s="26">
        <v>70</v>
      </c>
      <c r="O64" s="26"/>
      <c r="P64" s="29"/>
      <c r="Q64" s="26">
        <v>27.5</v>
      </c>
      <c r="R64" s="26">
        <v>70</v>
      </c>
      <c r="S64" s="24"/>
      <c r="T64" s="24"/>
      <c r="U64" s="24"/>
      <c r="V64" s="29">
        <v>8.7799999999999994</v>
      </c>
      <c r="W64" s="29"/>
      <c r="X64" s="26"/>
      <c r="Y64" s="26"/>
      <c r="Z64" s="26"/>
      <c r="AA64" s="27">
        <v>6.2E-2</v>
      </c>
      <c r="AB64" s="24"/>
      <c r="AC64" s="26"/>
      <c r="AD64" s="26"/>
      <c r="AE64" s="26"/>
      <c r="AF64" s="26"/>
      <c r="AG64" s="26">
        <v>50</v>
      </c>
      <c r="AH64" s="26">
        <v>50</v>
      </c>
      <c r="AI64" s="26">
        <v>50</v>
      </c>
      <c r="AJ64" s="24"/>
      <c r="AK64" s="24"/>
    </row>
    <row r="65" spans="2:37" x14ac:dyDescent="0.2">
      <c r="B65" s="24" t="s">
        <v>109</v>
      </c>
      <c r="C65" s="24" t="s">
        <v>44</v>
      </c>
      <c r="D65" s="24" t="s">
        <v>146</v>
      </c>
      <c r="E65" s="24" t="s">
        <v>284</v>
      </c>
      <c r="F65" s="24"/>
      <c r="G65" s="39">
        <v>44835</v>
      </c>
      <c r="H65" s="24" t="s">
        <v>47</v>
      </c>
      <c r="I65" s="25">
        <v>1</v>
      </c>
      <c r="J65" s="24"/>
      <c r="K65" s="24"/>
      <c r="L65" s="24" t="s">
        <v>47</v>
      </c>
      <c r="M65" s="26">
        <v>27.5</v>
      </c>
      <c r="N65" s="26">
        <v>70</v>
      </c>
      <c r="O65" s="26"/>
      <c r="P65" s="29"/>
      <c r="Q65" s="26">
        <v>27.5</v>
      </c>
      <c r="R65" s="26">
        <v>70</v>
      </c>
      <c r="S65" s="24"/>
      <c r="T65" s="24"/>
      <c r="U65" s="24"/>
      <c r="V65" s="29">
        <v>8.7799999999999994</v>
      </c>
      <c r="W65" s="29"/>
      <c r="X65" s="26"/>
      <c r="Y65" s="26"/>
      <c r="Z65" s="26"/>
      <c r="AA65" s="27">
        <v>6.2E-2</v>
      </c>
      <c r="AB65" s="24"/>
      <c r="AC65" s="26"/>
      <c r="AD65" s="26"/>
      <c r="AE65" s="26"/>
      <c r="AF65" s="26"/>
      <c r="AG65" s="26">
        <v>50</v>
      </c>
      <c r="AH65" s="26">
        <v>50</v>
      </c>
      <c r="AI65" s="26">
        <v>50</v>
      </c>
      <c r="AJ65" s="24"/>
      <c r="AK65" s="24"/>
    </row>
    <row r="66" spans="2:37" x14ac:dyDescent="0.2">
      <c r="B66" s="24" t="s">
        <v>109</v>
      </c>
      <c r="C66" s="24" t="s">
        <v>44</v>
      </c>
      <c r="D66" s="24" t="s">
        <v>134</v>
      </c>
      <c r="E66" s="24" t="s">
        <v>228</v>
      </c>
      <c r="F66" s="24" t="s">
        <v>176</v>
      </c>
      <c r="G66" s="24"/>
      <c r="H66" s="24" t="s">
        <v>47</v>
      </c>
      <c r="I66" s="25">
        <v>1</v>
      </c>
      <c r="J66" s="24"/>
      <c r="K66" s="24"/>
      <c r="L66" s="24" t="s">
        <v>47</v>
      </c>
      <c r="M66" s="26">
        <v>19</v>
      </c>
      <c r="N66" s="26">
        <v>109</v>
      </c>
      <c r="O66" s="26"/>
      <c r="P66" s="29">
        <v>318.8</v>
      </c>
      <c r="Q66" s="26">
        <v>50</v>
      </c>
      <c r="R66" s="26">
        <v>109</v>
      </c>
      <c r="S66" s="24"/>
      <c r="T66" s="24"/>
      <c r="U66" s="24"/>
      <c r="V66" s="29">
        <v>8.6270000000000007</v>
      </c>
      <c r="W66" s="29">
        <v>9.2720000000000002</v>
      </c>
      <c r="X66" s="26"/>
      <c r="Y66" s="26"/>
      <c r="Z66" s="26"/>
      <c r="AA66" s="27">
        <v>6.2E-2</v>
      </c>
      <c r="AB66" s="24">
        <v>328</v>
      </c>
      <c r="AC66" s="26">
        <v>8</v>
      </c>
      <c r="AD66" s="26">
        <v>5.82</v>
      </c>
      <c r="AE66" s="26">
        <v>1</v>
      </c>
      <c r="AF66" s="26">
        <v>1</v>
      </c>
      <c r="AG66" s="26">
        <v>50</v>
      </c>
      <c r="AH66" s="26">
        <v>50</v>
      </c>
      <c r="AI66" s="26">
        <v>50</v>
      </c>
      <c r="AJ66" s="24">
        <v>12</v>
      </c>
      <c r="AK66" s="24">
        <v>48</v>
      </c>
    </row>
    <row r="67" spans="2:37" x14ac:dyDescent="0.2">
      <c r="B67" s="24" t="s">
        <v>109</v>
      </c>
      <c r="C67" s="24" t="s">
        <v>44</v>
      </c>
      <c r="D67" s="24" t="s">
        <v>135</v>
      </c>
      <c r="E67" s="24" t="s">
        <v>229</v>
      </c>
      <c r="F67" s="24" t="s">
        <v>177</v>
      </c>
      <c r="G67" s="24"/>
      <c r="H67" s="24" t="s">
        <v>47</v>
      </c>
      <c r="I67" s="25">
        <v>1</v>
      </c>
      <c r="J67" s="24"/>
      <c r="K67" s="24"/>
      <c r="L67" s="24" t="s">
        <v>47</v>
      </c>
      <c r="M67" s="26">
        <v>120</v>
      </c>
      <c r="N67" s="26">
        <v>255</v>
      </c>
      <c r="O67" s="26"/>
      <c r="P67" s="29">
        <v>352.9</v>
      </c>
      <c r="Q67" s="26">
        <v>145</v>
      </c>
      <c r="R67" s="26">
        <v>240</v>
      </c>
      <c r="S67" s="24">
        <v>255</v>
      </c>
      <c r="T67" s="24"/>
      <c r="U67" s="24"/>
      <c r="V67" s="29">
        <v>5.4349999999999996</v>
      </c>
      <c r="W67" s="29">
        <v>6.0570000000000004</v>
      </c>
      <c r="X67" s="26">
        <v>7.0069999999999997</v>
      </c>
      <c r="Y67" s="26"/>
      <c r="Z67" s="26"/>
      <c r="AA67" s="27">
        <v>6.2E-2</v>
      </c>
      <c r="AB67" s="24">
        <v>154</v>
      </c>
      <c r="AC67" s="26">
        <v>5</v>
      </c>
      <c r="AD67" s="26">
        <v>5</v>
      </c>
      <c r="AE67" s="26">
        <v>1</v>
      </c>
      <c r="AF67" s="26">
        <v>1</v>
      </c>
      <c r="AG67" s="26">
        <v>750</v>
      </c>
      <c r="AH67" s="26">
        <v>750</v>
      </c>
      <c r="AI67" s="26">
        <v>750</v>
      </c>
      <c r="AJ67" s="24">
        <v>12</v>
      </c>
      <c r="AK67" s="24">
        <v>48</v>
      </c>
    </row>
    <row r="68" spans="2:37" x14ac:dyDescent="0.2">
      <c r="B68" s="24" t="s">
        <v>109</v>
      </c>
      <c r="C68" s="24" t="s">
        <v>44</v>
      </c>
      <c r="D68" s="24" t="s">
        <v>136</v>
      </c>
      <c r="E68" s="24" t="s">
        <v>230</v>
      </c>
      <c r="F68" s="24" t="s">
        <v>178</v>
      </c>
      <c r="G68" s="24"/>
      <c r="H68" s="24" t="s">
        <v>47</v>
      </c>
      <c r="I68" s="25">
        <v>1</v>
      </c>
      <c r="J68" s="24"/>
      <c r="K68" s="24"/>
      <c r="L68" s="24" t="s">
        <v>47</v>
      </c>
      <c r="M68" s="26">
        <v>120</v>
      </c>
      <c r="N68" s="26">
        <v>255</v>
      </c>
      <c r="O68" s="26"/>
      <c r="P68" s="29">
        <v>352.9</v>
      </c>
      <c r="Q68" s="26">
        <v>145</v>
      </c>
      <c r="R68" s="26">
        <v>240</v>
      </c>
      <c r="S68" s="24">
        <v>255</v>
      </c>
      <c r="T68" s="24"/>
      <c r="U68" s="24"/>
      <c r="V68" s="29">
        <v>5.4349999999999996</v>
      </c>
      <c r="W68" s="29">
        <v>6.0570000000000004</v>
      </c>
      <c r="X68" s="26">
        <v>7.0069999999999997</v>
      </c>
      <c r="Y68" s="26"/>
      <c r="Z68" s="26"/>
      <c r="AA68" s="27">
        <v>6.2E-2</v>
      </c>
      <c r="AB68" s="24">
        <v>154</v>
      </c>
      <c r="AC68" s="26">
        <v>5</v>
      </c>
      <c r="AD68" s="26">
        <v>5</v>
      </c>
      <c r="AE68" s="26">
        <v>1</v>
      </c>
      <c r="AF68" s="26">
        <v>1</v>
      </c>
      <c r="AG68" s="26">
        <v>750</v>
      </c>
      <c r="AH68" s="26">
        <v>750</v>
      </c>
      <c r="AI68" s="26">
        <v>750</v>
      </c>
      <c r="AJ68" s="24">
        <v>12</v>
      </c>
      <c r="AK68" s="24">
        <v>48</v>
      </c>
    </row>
    <row r="69" spans="2:37" s="28" customFormat="1" x14ac:dyDescent="0.2">
      <c r="B69" s="24" t="s">
        <v>72</v>
      </c>
      <c r="C69" s="24" t="s">
        <v>44</v>
      </c>
      <c r="D69" s="24" t="s">
        <v>75</v>
      </c>
      <c r="E69" s="24" t="s">
        <v>196</v>
      </c>
      <c r="F69" s="24" t="s">
        <v>76</v>
      </c>
      <c r="G69" s="24"/>
      <c r="H69" s="24" t="s">
        <v>77</v>
      </c>
      <c r="I69" s="25">
        <v>1</v>
      </c>
      <c r="J69" s="24">
        <v>0</v>
      </c>
      <c r="K69" s="24">
        <v>0</v>
      </c>
      <c r="L69" s="24" t="s">
        <v>77</v>
      </c>
      <c r="M69" s="26">
        <v>5</v>
      </c>
      <c r="N69" s="26">
        <v>52</v>
      </c>
      <c r="O69" s="24">
        <v>0</v>
      </c>
      <c r="P69" s="29">
        <v>85.01</v>
      </c>
      <c r="Q69" s="26">
        <v>12</v>
      </c>
      <c r="R69" s="26">
        <v>52</v>
      </c>
      <c r="S69" s="24">
        <v>0</v>
      </c>
      <c r="T69" s="24">
        <v>0</v>
      </c>
      <c r="U69" s="24">
        <v>0</v>
      </c>
      <c r="V69" s="29">
        <v>9.8225999999999996</v>
      </c>
      <c r="W69" s="29">
        <v>9.8225999999999996</v>
      </c>
      <c r="X69" s="26">
        <v>0</v>
      </c>
      <c r="Y69" s="26">
        <v>0</v>
      </c>
      <c r="Z69" s="26">
        <v>0</v>
      </c>
      <c r="AA69" s="27">
        <v>2.4E-2</v>
      </c>
      <c r="AB69" s="24">
        <v>50</v>
      </c>
      <c r="AC69" s="26">
        <v>10</v>
      </c>
      <c r="AD69" s="26">
        <v>10</v>
      </c>
      <c r="AE69" s="26">
        <v>0</v>
      </c>
      <c r="AF69" s="26">
        <v>0.75</v>
      </c>
      <c r="AG69" s="24">
        <v>24</v>
      </c>
      <c r="AH69" s="24">
        <v>0</v>
      </c>
      <c r="AI69" s="24">
        <v>0</v>
      </c>
      <c r="AJ69" s="24">
        <v>0</v>
      </c>
      <c r="AK69" s="24">
        <v>0</v>
      </c>
    </row>
    <row r="70" spans="2:37" s="28" customFormat="1" x14ac:dyDescent="0.2">
      <c r="B70" s="24" t="s">
        <v>72</v>
      </c>
      <c r="C70" s="24" t="s">
        <v>44</v>
      </c>
      <c r="D70" s="24" t="s">
        <v>78</v>
      </c>
      <c r="E70" s="24" t="s">
        <v>197</v>
      </c>
      <c r="F70" s="24" t="s">
        <v>79</v>
      </c>
      <c r="G70" s="24"/>
      <c r="H70" s="24" t="s">
        <v>77</v>
      </c>
      <c r="I70" s="25">
        <v>1</v>
      </c>
      <c r="J70" s="24">
        <v>0</v>
      </c>
      <c r="K70" s="24">
        <v>0</v>
      </c>
      <c r="L70" s="24" t="s">
        <v>77</v>
      </c>
      <c r="M70" s="26">
        <v>5</v>
      </c>
      <c r="N70" s="26">
        <v>52</v>
      </c>
      <c r="O70" s="24">
        <v>0</v>
      </c>
      <c r="P70" s="29">
        <v>85.01</v>
      </c>
      <c r="Q70" s="26">
        <v>12</v>
      </c>
      <c r="R70" s="26">
        <v>52</v>
      </c>
      <c r="S70" s="24">
        <v>0</v>
      </c>
      <c r="T70" s="24">
        <v>0</v>
      </c>
      <c r="U70" s="24">
        <v>0</v>
      </c>
      <c r="V70" s="29">
        <v>9.8225999999999996</v>
      </c>
      <c r="W70" s="29">
        <v>9.8225999999999996</v>
      </c>
      <c r="X70" s="26">
        <v>0</v>
      </c>
      <c r="Y70" s="26">
        <v>0</v>
      </c>
      <c r="Z70" s="26">
        <v>0</v>
      </c>
      <c r="AA70" s="27">
        <v>2.4E-2</v>
      </c>
      <c r="AB70" s="24">
        <v>50</v>
      </c>
      <c r="AC70" s="26">
        <v>10</v>
      </c>
      <c r="AD70" s="26">
        <v>10</v>
      </c>
      <c r="AE70" s="26">
        <v>0</v>
      </c>
      <c r="AF70" s="26">
        <v>0.75</v>
      </c>
      <c r="AG70" s="24">
        <v>24</v>
      </c>
      <c r="AH70" s="24">
        <v>0</v>
      </c>
      <c r="AI70" s="24">
        <v>0</v>
      </c>
      <c r="AJ70" s="24">
        <v>0</v>
      </c>
      <c r="AK70" s="24">
        <v>0</v>
      </c>
    </row>
    <row r="71" spans="2:37" s="28" customFormat="1" x14ac:dyDescent="0.2">
      <c r="B71" s="44" t="s">
        <v>43</v>
      </c>
      <c r="C71" s="44" t="s">
        <v>44</v>
      </c>
      <c r="D71" s="44" t="s">
        <v>45</v>
      </c>
      <c r="E71" s="44" t="s">
        <v>189</v>
      </c>
      <c r="F71" s="44" t="s">
        <v>46</v>
      </c>
      <c r="G71" s="44"/>
      <c r="H71" s="44" t="s">
        <v>47</v>
      </c>
      <c r="I71" s="25">
        <v>1</v>
      </c>
      <c r="J71" s="44"/>
      <c r="K71" s="44"/>
      <c r="L71" s="44" t="s">
        <v>47</v>
      </c>
      <c r="M71" s="45">
        <v>40</v>
      </c>
      <c r="N71" s="45">
        <v>83</v>
      </c>
      <c r="O71" s="44"/>
      <c r="P71" s="46">
        <v>100</v>
      </c>
      <c r="Q71" s="45">
        <v>40</v>
      </c>
      <c r="R71" s="45">
        <v>83</v>
      </c>
      <c r="S71" s="44"/>
      <c r="T71" s="44"/>
      <c r="U71" s="44"/>
      <c r="V71" s="46">
        <v>5</v>
      </c>
      <c r="W71" s="46">
        <v>5</v>
      </c>
      <c r="X71" s="44"/>
      <c r="Y71" s="44"/>
      <c r="Z71" s="44"/>
      <c r="AA71" s="27">
        <v>0.01</v>
      </c>
      <c r="AB71" s="44">
        <v>44</v>
      </c>
      <c r="AC71" s="45">
        <v>6</v>
      </c>
      <c r="AD71" s="45">
        <v>6</v>
      </c>
      <c r="AE71" s="45">
        <v>4</v>
      </c>
      <c r="AF71" s="45">
        <v>4</v>
      </c>
      <c r="AG71" s="45">
        <v>800</v>
      </c>
      <c r="AH71" s="45">
        <v>1000</v>
      </c>
      <c r="AI71" s="45">
        <v>1200</v>
      </c>
      <c r="AJ71" s="44">
        <v>12</v>
      </c>
      <c r="AK71" s="44">
        <v>48</v>
      </c>
    </row>
    <row r="72" spans="2:37" s="28" customFormat="1" x14ac:dyDescent="0.2">
      <c r="B72" s="24" t="s">
        <v>43</v>
      </c>
      <c r="C72" s="24" t="s">
        <v>44</v>
      </c>
      <c r="D72" s="24" t="s">
        <v>48</v>
      </c>
      <c r="E72" s="24" t="s">
        <v>190</v>
      </c>
      <c r="F72" s="24" t="s">
        <v>49</v>
      </c>
      <c r="G72" s="24"/>
      <c r="H72" s="24" t="s">
        <v>47</v>
      </c>
      <c r="I72" s="25">
        <v>1</v>
      </c>
      <c r="J72" s="24"/>
      <c r="K72" s="24"/>
      <c r="L72" s="24" t="s">
        <v>47</v>
      </c>
      <c r="M72" s="26">
        <v>40</v>
      </c>
      <c r="N72" s="26">
        <v>83</v>
      </c>
      <c r="O72" s="24"/>
      <c r="P72" s="29">
        <v>100</v>
      </c>
      <c r="Q72" s="26">
        <v>40</v>
      </c>
      <c r="R72" s="26">
        <v>83</v>
      </c>
      <c r="S72" s="24"/>
      <c r="T72" s="24"/>
      <c r="U72" s="24"/>
      <c r="V72" s="29">
        <v>5</v>
      </c>
      <c r="W72" s="29">
        <v>5</v>
      </c>
      <c r="X72" s="24"/>
      <c r="Y72" s="24"/>
      <c r="Z72" s="24"/>
      <c r="AA72" s="27">
        <v>0.01</v>
      </c>
      <c r="AB72" s="24">
        <v>44</v>
      </c>
      <c r="AC72" s="26">
        <v>6</v>
      </c>
      <c r="AD72" s="26">
        <v>6</v>
      </c>
      <c r="AE72" s="26">
        <v>4</v>
      </c>
      <c r="AF72" s="26">
        <v>4</v>
      </c>
      <c r="AG72" s="26">
        <v>800</v>
      </c>
      <c r="AH72" s="26">
        <v>1000</v>
      </c>
      <c r="AI72" s="26">
        <v>1200</v>
      </c>
      <c r="AJ72" s="24">
        <v>12</v>
      </c>
      <c r="AK72" s="24">
        <v>48</v>
      </c>
    </row>
    <row r="73" spans="2:37" s="28" customFormat="1" x14ac:dyDescent="0.2">
      <c r="B73" s="24" t="s">
        <v>72</v>
      </c>
      <c r="C73" s="24" t="s">
        <v>44</v>
      </c>
      <c r="D73" s="24" t="s">
        <v>80</v>
      </c>
      <c r="E73" s="24" t="s">
        <v>198</v>
      </c>
      <c r="F73" s="24" t="s">
        <v>81</v>
      </c>
      <c r="G73" s="24"/>
      <c r="H73" s="24" t="s">
        <v>82</v>
      </c>
      <c r="I73" s="25">
        <v>0.61</v>
      </c>
      <c r="J73" s="24" t="s">
        <v>77</v>
      </c>
      <c r="K73" s="25">
        <v>0.39</v>
      </c>
      <c r="L73" s="24" t="s">
        <v>82</v>
      </c>
      <c r="M73" s="26">
        <v>18</v>
      </c>
      <c r="N73" s="26">
        <v>54</v>
      </c>
      <c r="O73" s="24">
        <v>0</v>
      </c>
      <c r="P73" s="29">
        <v>44.66</v>
      </c>
      <c r="Q73" s="26">
        <v>20</v>
      </c>
      <c r="R73" s="26">
        <v>46</v>
      </c>
      <c r="S73" s="24">
        <v>54</v>
      </c>
      <c r="T73" s="24">
        <v>0</v>
      </c>
      <c r="U73" s="24">
        <v>0</v>
      </c>
      <c r="V73" s="29">
        <v>11.63</v>
      </c>
      <c r="W73" s="29">
        <v>11.63</v>
      </c>
      <c r="X73" s="26">
        <v>11.75</v>
      </c>
      <c r="Y73" s="26">
        <v>0</v>
      </c>
      <c r="Z73" s="26">
        <v>0</v>
      </c>
      <c r="AA73" s="27">
        <v>0.02</v>
      </c>
      <c r="AB73" s="24">
        <v>50</v>
      </c>
      <c r="AC73" s="26">
        <v>1</v>
      </c>
      <c r="AD73" s="26">
        <v>1</v>
      </c>
      <c r="AE73" s="26">
        <v>2</v>
      </c>
      <c r="AF73" s="26">
        <v>2</v>
      </c>
      <c r="AG73" s="24">
        <v>217.5</v>
      </c>
      <c r="AH73" s="24">
        <v>449</v>
      </c>
      <c r="AI73" s="24">
        <v>562</v>
      </c>
      <c r="AJ73" s="24">
        <v>12</v>
      </c>
      <c r="AK73" s="24">
        <v>48</v>
      </c>
    </row>
    <row r="74" spans="2:37" s="28" customFormat="1" x14ac:dyDescent="0.2">
      <c r="B74" s="24" t="s">
        <v>72</v>
      </c>
      <c r="C74" s="24" t="s">
        <v>44</v>
      </c>
      <c r="D74" s="24" t="s">
        <v>83</v>
      </c>
      <c r="E74" s="24" t="s">
        <v>199</v>
      </c>
      <c r="F74" s="24" t="s">
        <v>84</v>
      </c>
      <c r="G74" s="24"/>
      <c r="H74" s="24" t="s">
        <v>82</v>
      </c>
      <c r="I74" s="25">
        <v>0.61</v>
      </c>
      <c r="J74" s="24" t="s">
        <v>77</v>
      </c>
      <c r="K74" s="25">
        <v>0.39</v>
      </c>
      <c r="L74" s="24" t="s">
        <v>82</v>
      </c>
      <c r="M74" s="26">
        <v>18</v>
      </c>
      <c r="N74" s="26">
        <v>54</v>
      </c>
      <c r="O74" s="24">
        <v>0</v>
      </c>
      <c r="P74" s="29">
        <v>44.66</v>
      </c>
      <c r="Q74" s="26">
        <v>20</v>
      </c>
      <c r="R74" s="26">
        <v>46</v>
      </c>
      <c r="S74" s="24">
        <v>54</v>
      </c>
      <c r="T74" s="24">
        <v>0</v>
      </c>
      <c r="U74" s="24">
        <v>0</v>
      </c>
      <c r="V74" s="29">
        <v>11.63</v>
      </c>
      <c r="W74" s="29">
        <v>11.63</v>
      </c>
      <c r="X74" s="26">
        <v>11.75</v>
      </c>
      <c r="Y74" s="26">
        <v>0</v>
      </c>
      <c r="Z74" s="26">
        <v>0</v>
      </c>
      <c r="AA74" s="27">
        <v>0.02</v>
      </c>
      <c r="AB74" s="24">
        <v>50</v>
      </c>
      <c r="AC74" s="26">
        <v>1</v>
      </c>
      <c r="AD74" s="26">
        <v>1</v>
      </c>
      <c r="AE74" s="26">
        <v>2</v>
      </c>
      <c r="AF74" s="26">
        <v>2</v>
      </c>
      <c r="AG74" s="24">
        <v>217.5</v>
      </c>
      <c r="AH74" s="24">
        <v>449</v>
      </c>
      <c r="AI74" s="24">
        <v>562</v>
      </c>
      <c r="AJ74" s="24">
        <v>12</v>
      </c>
      <c r="AK74" s="24">
        <v>48</v>
      </c>
    </row>
    <row r="75" spans="2:37" s="28" customFormat="1" x14ac:dyDescent="0.2">
      <c r="B75" s="24" t="s">
        <v>72</v>
      </c>
      <c r="C75" s="24" t="s">
        <v>44</v>
      </c>
      <c r="D75" s="24" t="s">
        <v>85</v>
      </c>
      <c r="E75" s="24" t="s">
        <v>200</v>
      </c>
      <c r="F75" s="24" t="s">
        <v>86</v>
      </c>
      <c r="G75" s="24"/>
      <c r="H75" s="24" t="s">
        <v>82</v>
      </c>
      <c r="I75" s="25">
        <v>0.7</v>
      </c>
      <c r="J75" s="24" t="s">
        <v>77</v>
      </c>
      <c r="K75" s="25">
        <v>0.30000000000000004</v>
      </c>
      <c r="L75" s="24" t="s">
        <v>82</v>
      </c>
      <c r="M75" s="26">
        <v>34.85</v>
      </c>
      <c r="N75" s="26">
        <v>243</v>
      </c>
      <c r="O75" s="24">
        <v>0</v>
      </c>
      <c r="P75" s="29">
        <v>247.61</v>
      </c>
      <c r="Q75" s="26">
        <v>34.85</v>
      </c>
      <c r="R75" s="26">
        <v>100</v>
      </c>
      <c r="S75" s="24">
        <v>180</v>
      </c>
      <c r="T75" s="24">
        <v>240</v>
      </c>
      <c r="U75" s="24">
        <v>0</v>
      </c>
      <c r="V75" s="29">
        <v>8.0698450560000001</v>
      </c>
      <c r="W75" s="29">
        <v>8.0698450560000001</v>
      </c>
      <c r="X75" s="26">
        <v>9.0630402720000003</v>
      </c>
      <c r="Y75" s="26">
        <v>9.1530385439999993</v>
      </c>
      <c r="Z75" s="26">
        <v>0</v>
      </c>
      <c r="AA75" s="27">
        <v>0.02</v>
      </c>
      <c r="AB75" s="24">
        <v>50</v>
      </c>
      <c r="AC75" s="26">
        <v>2</v>
      </c>
      <c r="AD75" s="26">
        <v>2.2000000000000002</v>
      </c>
      <c r="AE75" s="26">
        <v>4</v>
      </c>
      <c r="AF75" s="26">
        <v>4</v>
      </c>
      <c r="AG75" s="24">
        <v>1072</v>
      </c>
      <c r="AH75" s="24">
        <v>1934</v>
      </c>
      <c r="AI75" s="24">
        <v>3180</v>
      </c>
      <c r="AJ75" s="24">
        <v>14</v>
      </c>
      <c r="AK75" s="24">
        <v>106</v>
      </c>
    </row>
    <row r="76" spans="2:37" s="28" customFormat="1" x14ac:dyDescent="0.2">
      <c r="B76" s="24" t="s">
        <v>72</v>
      </c>
      <c r="C76" s="24" t="s">
        <v>44</v>
      </c>
      <c r="D76" s="24" t="s">
        <v>87</v>
      </c>
      <c r="E76" s="24" t="s">
        <v>201</v>
      </c>
      <c r="F76" s="24" t="s">
        <v>88</v>
      </c>
      <c r="G76" s="24"/>
      <c r="H76" s="24" t="s">
        <v>82</v>
      </c>
      <c r="I76" s="25">
        <v>0.7</v>
      </c>
      <c r="J76" s="24" t="s">
        <v>77</v>
      </c>
      <c r="K76" s="25">
        <v>0.30000000000000004</v>
      </c>
      <c r="L76" s="24" t="s">
        <v>82</v>
      </c>
      <c r="M76" s="26">
        <v>34.85</v>
      </c>
      <c r="N76" s="26">
        <v>243</v>
      </c>
      <c r="O76" s="24">
        <v>0</v>
      </c>
      <c r="P76" s="29">
        <v>247.61</v>
      </c>
      <c r="Q76" s="26">
        <v>34.85</v>
      </c>
      <c r="R76" s="26">
        <v>100</v>
      </c>
      <c r="S76" s="24">
        <v>180</v>
      </c>
      <c r="T76" s="24">
        <v>240</v>
      </c>
      <c r="U76" s="24">
        <v>0</v>
      </c>
      <c r="V76" s="29">
        <v>8.4</v>
      </c>
      <c r="W76" s="29">
        <v>8.4</v>
      </c>
      <c r="X76" s="26">
        <v>9.4280000000000008</v>
      </c>
      <c r="Y76" s="26">
        <v>9.64</v>
      </c>
      <c r="Z76" s="26">
        <v>0</v>
      </c>
      <c r="AA76" s="27">
        <v>0.02</v>
      </c>
      <c r="AB76" s="24">
        <v>50</v>
      </c>
      <c r="AC76" s="26">
        <v>2</v>
      </c>
      <c r="AD76" s="26">
        <v>2.2000000000000002</v>
      </c>
      <c r="AE76" s="26">
        <v>4</v>
      </c>
      <c r="AF76" s="26">
        <v>4</v>
      </c>
      <c r="AG76" s="24">
        <v>1072</v>
      </c>
      <c r="AH76" s="24">
        <v>1934</v>
      </c>
      <c r="AI76" s="24">
        <v>3180</v>
      </c>
      <c r="AJ76" s="24">
        <v>14</v>
      </c>
      <c r="AK76" s="24">
        <v>106</v>
      </c>
    </row>
    <row r="77" spans="2:37" x14ac:dyDescent="0.2">
      <c r="B77" s="24" t="s">
        <v>109</v>
      </c>
      <c r="C77" s="24" t="s">
        <v>44</v>
      </c>
      <c r="D77" s="24" t="s">
        <v>137</v>
      </c>
      <c r="E77" s="24" t="s">
        <v>231</v>
      </c>
      <c r="F77" s="24" t="s">
        <v>179</v>
      </c>
      <c r="G77" s="24"/>
      <c r="H77" s="24" t="s">
        <v>114</v>
      </c>
      <c r="I77" s="25">
        <v>1</v>
      </c>
      <c r="J77" s="24"/>
      <c r="K77" s="24"/>
      <c r="L77" s="24" t="s">
        <v>114</v>
      </c>
      <c r="M77" s="26"/>
      <c r="N77" s="26">
        <v>73</v>
      </c>
      <c r="O77" s="26"/>
      <c r="P77" s="29"/>
      <c r="Q77" s="26"/>
      <c r="R77" s="26"/>
      <c r="S77" s="24"/>
      <c r="T77" s="24"/>
      <c r="U77" s="24"/>
      <c r="V77" s="29"/>
      <c r="W77" s="29"/>
      <c r="X77" s="26"/>
      <c r="Y77" s="26"/>
      <c r="Z77" s="26"/>
      <c r="AA77" s="27">
        <v>0.06</v>
      </c>
      <c r="AB77" s="24">
        <v>123</v>
      </c>
      <c r="AC77" s="26"/>
      <c r="AD77" s="26"/>
      <c r="AE77" s="26"/>
      <c r="AF77" s="26"/>
      <c r="AG77" s="26"/>
      <c r="AH77" s="26"/>
      <c r="AI77" s="26"/>
      <c r="AJ77" s="24"/>
      <c r="AK77" s="24"/>
    </row>
    <row r="78" spans="2:37" x14ac:dyDescent="0.2">
      <c r="B78" s="24" t="s">
        <v>109</v>
      </c>
      <c r="C78" s="24" t="s">
        <v>44</v>
      </c>
      <c r="D78" s="24" t="s">
        <v>138</v>
      </c>
      <c r="E78" s="24" t="s">
        <v>232</v>
      </c>
      <c r="F78" s="24" t="s">
        <v>180</v>
      </c>
      <c r="G78" s="24"/>
      <c r="H78" s="24" t="s">
        <v>114</v>
      </c>
      <c r="I78" s="25">
        <v>1</v>
      </c>
      <c r="J78" s="24"/>
      <c r="K78" s="24"/>
      <c r="L78" s="24" t="s">
        <v>114</v>
      </c>
      <c r="M78" s="26"/>
      <c r="N78" s="26">
        <v>73</v>
      </c>
      <c r="O78" s="26"/>
      <c r="P78" s="29"/>
      <c r="Q78" s="26"/>
      <c r="R78" s="26"/>
      <c r="S78" s="24"/>
      <c r="T78" s="24"/>
      <c r="U78" s="24"/>
      <c r="V78" s="29"/>
      <c r="W78" s="29"/>
      <c r="X78" s="26"/>
      <c r="Y78" s="26"/>
      <c r="Z78" s="26"/>
      <c r="AA78" s="27">
        <v>0.06</v>
      </c>
      <c r="AB78" s="24">
        <v>123</v>
      </c>
      <c r="AC78" s="26"/>
      <c r="AD78" s="26"/>
      <c r="AE78" s="26"/>
      <c r="AF78" s="26"/>
      <c r="AG78" s="26"/>
      <c r="AH78" s="26"/>
      <c r="AI78" s="26"/>
      <c r="AJ78" s="24"/>
      <c r="AK78" s="24"/>
    </row>
    <row r="79" spans="2:37" x14ac:dyDescent="0.2">
      <c r="B79" s="24" t="s">
        <v>109</v>
      </c>
      <c r="C79" s="24" t="s">
        <v>44</v>
      </c>
      <c r="D79" s="24" t="s">
        <v>139</v>
      </c>
      <c r="E79" s="24" t="s">
        <v>233</v>
      </c>
      <c r="F79" s="24" t="s">
        <v>181</v>
      </c>
      <c r="G79" s="24"/>
      <c r="H79" s="24" t="s">
        <v>114</v>
      </c>
      <c r="I79" s="25">
        <v>1</v>
      </c>
      <c r="J79" s="24"/>
      <c r="K79" s="24"/>
      <c r="L79" s="24" t="s">
        <v>114</v>
      </c>
      <c r="M79" s="26"/>
      <c r="N79" s="26">
        <v>73</v>
      </c>
      <c r="O79" s="26"/>
      <c r="P79" s="29"/>
      <c r="Q79" s="26"/>
      <c r="R79" s="26"/>
      <c r="S79" s="24"/>
      <c r="T79" s="24"/>
      <c r="U79" s="24"/>
      <c r="V79" s="29"/>
      <c r="W79" s="29"/>
      <c r="X79" s="26"/>
      <c r="Y79" s="26"/>
      <c r="Z79" s="26"/>
      <c r="AA79" s="27">
        <v>0.06</v>
      </c>
      <c r="AB79" s="24">
        <v>123</v>
      </c>
      <c r="AC79" s="26"/>
      <c r="AD79" s="26"/>
      <c r="AE79" s="26"/>
      <c r="AF79" s="26"/>
      <c r="AG79" s="26"/>
      <c r="AH79" s="26"/>
      <c r="AI79" s="26"/>
      <c r="AJ79" s="24"/>
      <c r="AK79" s="24"/>
    </row>
    <row r="80" spans="2:37" x14ac:dyDescent="0.2">
      <c r="B80" s="24" t="s">
        <v>109</v>
      </c>
      <c r="C80" s="24" t="s">
        <v>44</v>
      </c>
      <c r="D80" s="24" t="s">
        <v>140</v>
      </c>
      <c r="E80" s="24" t="s">
        <v>234</v>
      </c>
      <c r="F80" s="24" t="s">
        <v>182</v>
      </c>
      <c r="G80" s="24"/>
      <c r="H80" s="24" t="s">
        <v>114</v>
      </c>
      <c r="I80" s="25">
        <v>1</v>
      </c>
      <c r="J80" s="24"/>
      <c r="K80" s="24"/>
      <c r="L80" s="24" t="s">
        <v>114</v>
      </c>
      <c r="M80" s="26"/>
      <c r="N80" s="26">
        <v>73</v>
      </c>
      <c r="O80" s="26"/>
      <c r="P80" s="29"/>
      <c r="Q80" s="26"/>
      <c r="R80" s="26"/>
      <c r="S80" s="24"/>
      <c r="T80" s="24"/>
      <c r="U80" s="24"/>
      <c r="V80" s="29"/>
      <c r="W80" s="29"/>
      <c r="X80" s="26"/>
      <c r="Y80" s="26"/>
      <c r="Z80" s="26"/>
      <c r="AA80" s="27">
        <v>0.06</v>
      </c>
      <c r="AB80" s="24">
        <v>123</v>
      </c>
      <c r="AC80" s="26"/>
      <c r="AD80" s="26"/>
      <c r="AE80" s="26"/>
      <c r="AF80" s="26"/>
      <c r="AG80" s="26"/>
      <c r="AH80" s="26"/>
      <c r="AI80" s="26"/>
      <c r="AJ80" s="24"/>
      <c r="AK80" s="24"/>
    </row>
    <row r="81" spans="2:37" x14ac:dyDescent="0.2">
      <c r="B81" s="24" t="s">
        <v>72</v>
      </c>
      <c r="C81" s="24" t="s">
        <v>44</v>
      </c>
      <c r="D81" s="24" t="s">
        <v>89</v>
      </c>
      <c r="E81" s="24" t="s">
        <v>202</v>
      </c>
      <c r="F81" s="24" t="s">
        <v>90</v>
      </c>
      <c r="G81" s="24"/>
      <c r="H81" s="24" t="s">
        <v>77</v>
      </c>
      <c r="I81" s="25">
        <v>1</v>
      </c>
      <c r="J81" s="24">
        <v>0</v>
      </c>
      <c r="K81" s="24">
        <v>0</v>
      </c>
      <c r="L81" s="24" t="s">
        <v>77</v>
      </c>
      <c r="M81" s="26">
        <v>5</v>
      </c>
      <c r="N81" s="26">
        <v>52</v>
      </c>
      <c r="O81" s="24">
        <v>0</v>
      </c>
      <c r="P81" s="29">
        <v>86.62</v>
      </c>
      <c r="Q81" s="26">
        <v>12</v>
      </c>
      <c r="R81" s="26">
        <v>52</v>
      </c>
      <c r="S81" s="24">
        <v>0</v>
      </c>
      <c r="T81" s="24">
        <v>0</v>
      </c>
      <c r="U81" s="24">
        <v>0</v>
      </c>
      <c r="V81" s="29">
        <v>9.586665</v>
      </c>
      <c r="W81" s="29">
        <v>9.586665</v>
      </c>
      <c r="X81" s="26">
        <v>0</v>
      </c>
      <c r="Y81" s="26">
        <v>0</v>
      </c>
      <c r="Z81" s="26">
        <v>0</v>
      </c>
      <c r="AA81" s="27">
        <v>2.4E-2</v>
      </c>
      <c r="AB81" s="24">
        <v>123</v>
      </c>
      <c r="AC81" s="26">
        <v>10</v>
      </c>
      <c r="AD81" s="26">
        <v>10</v>
      </c>
      <c r="AE81" s="26">
        <v>0</v>
      </c>
      <c r="AF81" s="26">
        <v>0.75</v>
      </c>
      <c r="AG81" s="24">
        <v>24</v>
      </c>
      <c r="AH81" s="24">
        <v>0</v>
      </c>
      <c r="AI81" s="24">
        <v>0</v>
      </c>
      <c r="AJ81" s="24">
        <v>0</v>
      </c>
      <c r="AK81" s="24">
        <v>0</v>
      </c>
    </row>
    <row r="82" spans="2:37" x14ac:dyDescent="0.2">
      <c r="B82" s="24" t="s">
        <v>72</v>
      </c>
      <c r="C82" s="24" t="s">
        <v>44</v>
      </c>
      <c r="D82" s="24" t="s">
        <v>91</v>
      </c>
      <c r="E82" s="24" t="s">
        <v>203</v>
      </c>
      <c r="F82" s="24" t="s">
        <v>92</v>
      </c>
      <c r="G82" s="24"/>
      <c r="H82" s="24" t="s">
        <v>77</v>
      </c>
      <c r="I82" s="25">
        <v>1</v>
      </c>
      <c r="J82" s="24">
        <v>0</v>
      </c>
      <c r="K82" s="24">
        <v>0</v>
      </c>
      <c r="L82" s="24" t="s">
        <v>77</v>
      </c>
      <c r="M82" s="26">
        <v>5</v>
      </c>
      <c r="N82" s="26">
        <v>52</v>
      </c>
      <c r="O82" s="24">
        <v>0</v>
      </c>
      <c r="P82" s="29">
        <v>86.62</v>
      </c>
      <c r="Q82" s="26">
        <v>12</v>
      </c>
      <c r="R82" s="26">
        <v>52</v>
      </c>
      <c r="S82" s="24">
        <v>0</v>
      </c>
      <c r="T82" s="24">
        <v>0</v>
      </c>
      <c r="U82" s="24">
        <v>0</v>
      </c>
      <c r="V82" s="29">
        <v>9.586665</v>
      </c>
      <c r="W82" s="29">
        <v>9.586665</v>
      </c>
      <c r="X82" s="26">
        <v>0</v>
      </c>
      <c r="Y82" s="26">
        <v>0</v>
      </c>
      <c r="Z82" s="26">
        <v>0</v>
      </c>
      <c r="AA82" s="27">
        <v>2.4E-2</v>
      </c>
      <c r="AB82" s="24">
        <v>50</v>
      </c>
      <c r="AC82" s="26">
        <v>10</v>
      </c>
      <c r="AD82" s="26">
        <v>10</v>
      </c>
      <c r="AE82" s="26">
        <v>0</v>
      </c>
      <c r="AF82" s="26">
        <v>0.75</v>
      </c>
      <c r="AG82" s="24">
        <v>24</v>
      </c>
      <c r="AH82" s="24">
        <v>0</v>
      </c>
      <c r="AI82" s="24">
        <v>0</v>
      </c>
      <c r="AJ82" s="24">
        <v>0</v>
      </c>
      <c r="AK82" s="24">
        <v>0</v>
      </c>
    </row>
    <row r="83" spans="2:37" x14ac:dyDescent="0.2">
      <c r="B83" s="24" t="s">
        <v>93</v>
      </c>
      <c r="C83" s="24" t="s">
        <v>44</v>
      </c>
      <c r="D83" s="24" t="s">
        <v>94</v>
      </c>
      <c r="E83" s="24" t="s">
        <v>204</v>
      </c>
      <c r="F83" s="24" t="s">
        <v>95</v>
      </c>
      <c r="G83" s="24"/>
      <c r="H83" s="24" t="s">
        <v>47</v>
      </c>
      <c r="I83" s="25">
        <v>1</v>
      </c>
      <c r="J83" s="24"/>
      <c r="K83" s="24"/>
      <c r="L83" s="24" t="s">
        <v>47</v>
      </c>
      <c r="M83" s="26">
        <v>194</v>
      </c>
      <c r="N83" s="26">
        <v>404</v>
      </c>
      <c r="O83" s="24"/>
      <c r="P83" s="29">
        <v>594</v>
      </c>
      <c r="Q83" s="26">
        <v>194</v>
      </c>
      <c r="R83" s="26">
        <v>200</v>
      </c>
      <c r="S83" s="24">
        <v>280</v>
      </c>
      <c r="T83" s="24">
        <v>320</v>
      </c>
      <c r="U83" s="24">
        <v>404</v>
      </c>
      <c r="V83" s="43">
        <v>4.729738638496908</v>
      </c>
      <c r="W83" s="43">
        <v>5.0738836886000245</v>
      </c>
      <c r="X83" s="43">
        <v>5.1157986180000021</v>
      </c>
      <c r="Y83" s="43">
        <v>5.5018321499999843</v>
      </c>
      <c r="Z83" s="43">
        <v>5.9738186695999937</v>
      </c>
      <c r="AA83" s="27">
        <v>6.2E-2</v>
      </c>
      <c r="AB83" s="24">
        <v>64.5</v>
      </c>
      <c r="AC83" s="26">
        <v>15</v>
      </c>
      <c r="AD83" s="26">
        <v>12.5</v>
      </c>
      <c r="AE83" s="26">
        <v>4</v>
      </c>
      <c r="AF83" s="26">
        <v>4</v>
      </c>
      <c r="AG83" s="24">
        <v>1200</v>
      </c>
      <c r="AH83" s="24">
        <v>2000</v>
      </c>
      <c r="AI83" s="24">
        <v>3000</v>
      </c>
      <c r="AJ83" s="24">
        <v>12</v>
      </c>
      <c r="AK83" s="24">
        <v>48</v>
      </c>
    </row>
    <row r="84" spans="2:37" x14ac:dyDescent="0.2">
      <c r="B84" s="24" t="s">
        <v>106</v>
      </c>
      <c r="C84" s="24" t="s">
        <v>44</v>
      </c>
      <c r="D84" s="24" t="s">
        <v>107</v>
      </c>
      <c r="E84" s="24" t="s">
        <v>205</v>
      </c>
      <c r="F84" s="24" t="s">
        <v>108</v>
      </c>
      <c r="G84" s="24"/>
      <c r="H84" s="24" t="s">
        <v>47</v>
      </c>
      <c r="I84" s="25">
        <v>1</v>
      </c>
      <c r="J84" s="24"/>
      <c r="K84" s="24"/>
      <c r="L84" s="24" t="s">
        <v>47</v>
      </c>
      <c r="M84" s="26">
        <v>160</v>
      </c>
      <c r="N84" s="26">
        <v>445</v>
      </c>
      <c r="O84" s="26">
        <v>432</v>
      </c>
      <c r="P84" s="29">
        <v>666.7</v>
      </c>
      <c r="Q84" s="26">
        <v>185</v>
      </c>
      <c r="R84" s="26">
        <v>399</v>
      </c>
      <c r="S84" s="24">
        <v>460</v>
      </c>
      <c r="T84" s="24"/>
      <c r="U84" s="24"/>
      <c r="V84" s="29">
        <v>3.91</v>
      </c>
      <c r="W84" s="29">
        <v>5.2649999999999997</v>
      </c>
      <c r="X84" s="26">
        <v>5.2649999999999997</v>
      </c>
      <c r="Y84" s="26"/>
      <c r="Z84" s="26"/>
      <c r="AA84" s="27">
        <v>6.2E-2</v>
      </c>
      <c r="AB84" s="24">
        <v>32.1</v>
      </c>
      <c r="AC84" s="26">
        <v>20.6</v>
      </c>
      <c r="AD84" s="26">
        <v>26.8</v>
      </c>
      <c r="AE84" s="26">
        <v>4</v>
      </c>
      <c r="AF84" s="26">
        <v>4</v>
      </c>
      <c r="AG84" s="26">
        <v>222.6</v>
      </c>
      <c r="AH84" s="26">
        <v>329.9</v>
      </c>
      <c r="AI84" s="26">
        <v>437.1</v>
      </c>
      <c r="AJ84" s="24">
        <v>12</v>
      </c>
      <c r="AK84" s="24">
        <v>60</v>
      </c>
    </row>
    <row r="85" spans="2:37" x14ac:dyDescent="0.2">
      <c r="B85" s="24" t="s">
        <v>109</v>
      </c>
      <c r="C85" s="24" t="s">
        <v>44</v>
      </c>
      <c r="D85" s="24" t="s">
        <v>141</v>
      </c>
      <c r="E85" s="24" t="s">
        <v>235</v>
      </c>
      <c r="F85" s="24" t="s">
        <v>183</v>
      </c>
      <c r="G85" s="24"/>
      <c r="H85" s="24" t="s">
        <v>59</v>
      </c>
      <c r="I85" s="25">
        <v>1</v>
      </c>
      <c r="J85" s="24"/>
      <c r="K85" s="24"/>
      <c r="L85" s="24" t="s">
        <v>59</v>
      </c>
      <c r="M85" s="26">
        <v>48</v>
      </c>
      <c r="N85" s="26">
        <v>140</v>
      </c>
      <c r="O85" s="26"/>
      <c r="P85" s="29">
        <v>120.5</v>
      </c>
      <c r="Q85" s="26">
        <v>137</v>
      </c>
      <c r="R85" s="26">
        <v>140</v>
      </c>
      <c r="S85" s="24"/>
      <c r="T85" s="24"/>
      <c r="U85" s="24"/>
      <c r="V85" s="29">
        <v>8.6590000000000007</v>
      </c>
      <c r="W85" s="29">
        <v>8.6590000000000007</v>
      </c>
      <c r="X85" s="26"/>
      <c r="Y85" s="26"/>
      <c r="Z85" s="26"/>
      <c r="AA85" s="27">
        <v>7.9000000000000001E-2</v>
      </c>
      <c r="AB85" s="24">
        <v>339</v>
      </c>
      <c r="AC85" s="26">
        <v>0.7</v>
      </c>
      <c r="AD85" s="26">
        <v>0.7</v>
      </c>
      <c r="AE85" s="26">
        <v>1</v>
      </c>
      <c r="AF85" s="26">
        <v>4</v>
      </c>
      <c r="AG85" s="26">
        <v>450</v>
      </c>
      <c r="AH85" s="26">
        <v>450</v>
      </c>
      <c r="AI85" s="26">
        <v>450</v>
      </c>
      <c r="AJ85" s="24">
        <v>12</v>
      </c>
      <c r="AK85" s="24">
        <v>60</v>
      </c>
    </row>
    <row r="86" spans="2:37" x14ac:dyDescent="0.2">
      <c r="B86" s="24" t="s">
        <v>109</v>
      </c>
      <c r="C86" s="24" t="s">
        <v>44</v>
      </c>
      <c r="D86" s="24" t="s">
        <v>144</v>
      </c>
      <c r="E86" s="24"/>
      <c r="F86" s="24"/>
      <c r="G86" s="39">
        <v>44835</v>
      </c>
      <c r="H86" s="24"/>
      <c r="I86" s="25">
        <v>1</v>
      </c>
      <c r="J86" s="24"/>
      <c r="K86" s="24"/>
      <c r="L86" s="24"/>
      <c r="M86" s="26"/>
      <c r="N86" s="26">
        <v>19</v>
      </c>
      <c r="O86" s="26"/>
      <c r="P86" s="29"/>
      <c r="Q86" s="26"/>
      <c r="R86" s="26"/>
      <c r="S86" s="24"/>
      <c r="T86" s="24"/>
      <c r="U86" s="24"/>
      <c r="V86" s="29"/>
      <c r="W86" s="29"/>
      <c r="X86" s="26"/>
      <c r="Y86" s="26"/>
      <c r="Z86" s="26"/>
      <c r="AA86" s="27"/>
      <c r="AB86" s="24"/>
      <c r="AC86" s="26"/>
      <c r="AD86" s="26"/>
      <c r="AE86" s="26"/>
      <c r="AF86" s="26"/>
      <c r="AG86" s="26"/>
      <c r="AH86" s="26"/>
      <c r="AI86" s="26"/>
      <c r="AJ86" s="24"/>
      <c r="AK86" s="24"/>
    </row>
    <row r="87" spans="2:37" x14ac:dyDescent="0.2">
      <c r="B87" s="24" t="s">
        <v>109</v>
      </c>
      <c r="C87" s="24" t="s">
        <v>44</v>
      </c>
      <c r="D87" s="24" t="s">
        <v>145</v>
      </c>
      <c r="E87" s="24"/>
      <c r="F87" s="24"/>
      <c r="G87" s="39">
        <v>44835</v>
      </c>
      <c r="H87" s="24"/>
      <c r="I87" s="25">
        <v>1</v>
      </c>
      <c r="J87" s="24"/>
      <c r="K87" s="24"/>
      <c r="L87" s="24"/>
      <c r="M87" s="26"/>
      <c r="N87" s="26">
        <v>30</v>
      </c>
      <c r="O87" s="26"/>
      <c r="P87" s="29"/>
      <c r="Q87" s="26"/>
      <c r="R87" s="26"/>
      <c r="S87" s="24"/>
      <c r="T87" s="24"/>
      <c r="U87" s="24"/>
      <c r="V87" s="29"/>
      <c r="W87" s="29"/>
      <c r="X87" s="26"/>
      <c r="Y87" s="26"/>
      <c r="Z87" s="26"/>
      <c r="AA87" s="27"/>
      <c r="AB87" s="24"/>
      <c r="AC87" s="26"/>
      <c r="AD87" s="26"/>
      <c r="AE87" s="26"/>
      <c r="AF87" s="26"/>
      <c r="AG87" s="26"/>
      <c r="AH87" s="26"/>
      <c r="AI87" s="26"/>
      <c r="AJ87" s="24"/>
      <c r="AK87" s="24"/>
    </row>
    <row r="88" spans="2:37" x14ac:dyDescent="0.2">
      <c r="B88" s="24" t="s">
        <v>109</v>
      </c>
      <c r="C88" s="24" t="s">
        <v>44</v>
      </c>
      <c r="D88" s="24" t="s">
        <v>148</v>
      </c>
      <c r="E88" s="24"/>
      <c r="F88" s="24"/>
      <c r="G88" s="39">
        <v>44835</v>
      </c>
      <c r="H88" s="24"/>
      <c r="I88" s="25">
        <v>1</v>
      </c>
      <c r="J88" s="24"/>
      <c r="K88" s="24"/>
      <c r="L88" s="24"/>
      <c r="M88" s="26"/>
      <c r="N88" s="26">
        <v>75</v>
      </c>
      <c r="O88" s="26"/>
      <c r="P88" s="29"/>
      <c r="Q88" s="26"/>
      <c r="R88" s="26"/>
      <c r="S88" s="24"/>
      <c r="T88" s="24"/>
      <c r="U88" s="24"/>
      <c r="V88" s="29"/>
      <c r="W88" s="29"/>
      <c r="X88" s="26"/>
      <c r="Y88" s="26"/>
      <c r="Z88" s="26"/>
      <c r="AA88" s="27"/>
      <c r="AB88" s="24"/>
      <c r="AC88" s="26"/>
      <c r="AD88" s="26"/>
      <c r="AE88" s="26"/>
      <c r="AF88" s="26"/>
      <c r="AG88" s="26"/>
      <c r="AH88" s="26"/>
      <c r="AI88" s="26"/>
      <c r="AJ88" s="24"/>
      <c r="AK88" s="24"/>
    </row>
    <row r="89" spans="2:37" x14ac:dyDescent="0.2">
      <c r="B89" s="24" t="s">
        <v>109</v>
      </c>
      <c r="C89" s="24" t="s">
        <v>44</v>
      </c>
      <c r="D89" s="24" t="s">
        <v>150</v>
      </c>
      <c r="E89" s="24"/>
      <c r="F89" s="24"/>
      <c r="G89" s="39">
        <v>44835</v>
      </c>
      <c r="H89" s="24"/>
      <c r="I89" s="25">
        <v>1</v>
      </c>
      <c r="J89" s="24"/>
      <c r="K89" s="24"/>
      <c r="L89" s="24"/>
      <c r="M89" s="26"/>
      <c r="N89" s="26">
        <v>30</v>
      </c>
      <c r="O89" s="26"/>
      <c r="P89" s="29"/>
      <c r="Q89" s="26"/>
      <c r="R89" s="26"/>
      <c r="S89" s="24"/>
      <c r="T89" s="24"/>
      <c r="U89" s="24"/>
      <c r="V89" s="29"/>
      <c r="W89" s="29"/>
      <c r="X89" s="26"/>
      <c r="Y89" s="26"/>
      <c r="Z89" s="26"/>
      <c r="AA89" s="27"/>
      <c r="AB89" s="24"/>
      <c r="AC89" s="26"/>
      <c r="AD89" s="26"/>
      <c r="AE89" s="26"/>
      <c r="AF89" s="26"/>
      <c r="AG89" s="26"/>
      <c r="AH89" s="26"/>
      <c r="AI89" s="26"/>
      <c r="AJ89" s="24"/>
      <c r="AK89" s="24"/>
    </row>
    <row r="90" spans="2:37" x14ac:dyDescent="0.2">
      <c r="B90" s="13"/>
      <c r="C90" s="13"/>
      <c r="D90" s="13"/>
      <c r="E90" s="13"/>
      <c r="F90" s="13"/>
      <c r="G90" s="13"/>
      <c r="H90" s="13"/>
      <c r="I90" s="40"/>
      <c r="J90" s="13"/>
      <c r="K90" s="13"/>
      <c r="L90" s="13"/>
      <c r="M90" s="22"/>
      <c r="N90" s="22"/>
      <c r="O90" s="22"/>
      <c r="P90" s="22"/>
      <c r="Q90" s="22"/>
      <c r="R90" s="22"/>
      <c r="S90" s="13"/>
      <c r="T90" s="13"/>
      <c r="U90" s="13"/>
      <c r="V90" s="22"/>
      <c r="W90" s="22"/>
      <c r="X90" s="22"/>
      <c r="Y90" s="22"/>
      <c r="Z90" s="22"/>
      <c r="AA90" s="41"/>
      <c r="AB90" s="13"/>
      <c r="AC90" s="22"/>
      <c r="AD90" s="22"/>
      <c r="AE90" s="22"/>
      <c r="AF90" s="22"/>
      <c r="AG90" s="22"/>
      <c r="AH90" s="22"/>
      <c r="AI90" s="22"/>
      <c r="AJ90" s="13"/>
      <c r="AK90" s="13"/>
    </row>
    <row r="91" spans="2:37" ht="12.75" x14ac:dyDescent="0.2">
      <c r="B91" s="10"/>
      <c r="C91" s="10"/>
      <c r="E91" s="9"/>
      <c r="F91" s="9"/>
      <c r="G91" s="9"/>
      <c r="H91" s="9"/>
      <c r="I91" s="9"/>
      <c r="J91" s="9"/>
      <c r="K91" s="9"/>
      <c r="L91" s="9"/>
      <c r="M91" s="9"/>
      <c r="N91" s="9"/>
      <c r="O91" s="9"/>
      <c r="P91" s="9"/>
      <c r="Q91" s="9"/>
      <c r="R91" s="9"/>
      <c r="S91" s="9"/>
      <c r="T91" s="9"/>
      <c r="U91" s="9"/>
      <c r="V91" s="9"/>
      <c r="W91" s="9"/>
      <c r="X91" s="9"/>
    </row>
    <row r="92" spans="2:37" s="10" customFormat="1" ht="12.75" x14ac:dyDescent="0.2">
      <c r="C92" s="8"/>
      <c r="D92" s="4"/>
      <c r="E92" s="9"/>
      <c r="F92" s="9"/>
      <c r="G92" s="9"/>
      <c r="H92" s="9"/>
      <c r="I92" s="9"/>
      <c r="J92" s="9"/>
      <c r="K92" s="9"/>
      <c r="L92" s="9"/>
      <c r="M92" s="9"/>
      <c r="N92" s="9"/>
      <c r="O92" s="9"/>
      <c r="P92" s="9"/>
      <c r="Q92" s="9"/>
      <c r="R92" s="9"/>
      <c r="S92" s="9"/>
      <c r="T92" s="9"/>
      <c r="U92" s="9"/>
      <c r="V92" s="9"/>
      <c r="W92" s="9"/>
      <c r="X92" s="9"/>
    </row>
    <row r="93" spans="2:37" ht="12.75" x14ac:dyDescent="0.2">
      <c r="E93" s="9"/>
      <c r="F93" s="9"/>
      <c r="G93" s="9"/>
      <c r="H93" s="9"/>
      <c r="I93" s="9"/>
      <c r="J93" s="9"/>
      <c r="K93" s="9"/>
      <c r="L93" s="9"/>
      <c r="M93" s="9"/>
      <c r="N93" s="9"/>
      <c r="O93" s="9"/>
      <c r="P93" s="9"/>
      <c r="Q93" s="9"/>
      <c r="R93" s="9"/>
      <c r="S93" s="9"/>
      <c r="T93" s="9"/>
      <c r="U93" s="9"/>
      <c r="V93" s="9"/>
      <c r="W93" s="9"/>
      <c r="X93" s="9"/>
    </row>
    <row r="94" spans="2:37" ht="12.75" x14ac:dyDescent="0.2">
      <c r="E94" s="9"/>
      <c r="F94" s="9"/>
      <c r="G94" s="9"/>
      <c r="H94" s="9"/>
      <c r="I94" s="9"/>
      <c r="J94" s="9"/>
      <c r="K94" s="9"/>
      <c r="L94" s="9"/>
      <c r="M94" s="9"/>
      <c r="N94" s="9"/>
      <c r="O94" s="9"/>
      <c r="P94" s="9"/>
      <c r="Q94" s="9"/>
      <c r="R94" s="9"/>
      <c r="S94" s="9"/>
      <c r="T94" s="9"/>
      <c r="U94" s="9"/>
      <c r="V94" s="9"/>
      <c r="W94" s="9"/>
      <c r="X94" s="9"/>
    </row>
    <row r="95" spans="2:37" ht="12.75" x14ac:dyDescent="0.2">
      <c r="E95" s="9"/>
      <c r="F95" s="9"/>
      <c r="G95" s="9"/>
      <c r="H95" s="9"/>
      <c r="I95" s="9"/>
      <c r="J95" s="9"/>
      <c r="K95" s="9"/>
      <c r="L95" s="9"/>
      <c r="M95" s="9"/>
      <c r="N95" s="9"/>
      <c r="O95" s="9"/>
      <c r="P95" s="9"/>
      <c r="Q95" s="9"/>
      <c r="R95" s="9"/>
      <c r="S95" s="9"/>
      <c r="T95" s="9"/>
      <c r="U95" s="9"/>
      <c r="V95" s="9"/>
      <c r="W95" s="9"/>
      <c r="X95" s="9"/>
    </row>
    <row r="96" spans="2:37" ht="12.75" x14ac:dyDescent="0.2">
      <c r="E96" s="9"/>
      <c r="F96" s="9"/>
      <c r="G96" s="9"/>
      <c r="H96" s="9"/>
      <c r="I96" s="9"/>
      <c r="J96" s="9"/>
      <c r="K96" s="9"/>
      <c r="L96" s="9"/>
      <c r="M96" s="9"/>
      <c r="N96" s="9"/>
      <c r="O96" s="9"/>
      <c r="P96" s="9"/>
      <c r="Q96" s="9"/>
      <c r="R96" s="9"/>
      <c r="S96" s="9"/>
      <c r="T96" s="9"/>
      <c r="U96" s="9"/>
      <c r="V96" s="9"/>
      <c r="W96" s="9"/>
      <c r="X96" s="9"/>
    </row>
    <row r="97" spans="5:24" ht="12.75" x14ac:dyDescent="0.2">
      <c r="E97" s="9"/>
      <c r="F97" s="9"/>
      <c r="G97" s="9"/>
      <c r="H97" s="9"/>
      <c r="I97" s="9"/>
      <c r="J97" s="9"/>
      <c r="K97" s="9"/>
      <c r="L97" s="9"/>
      <c r="M97" s="9"/>
      <c r="N97" s="9"/>
      <c r="O97" s="9"/>
      <c r="P97" s="9"/>
      <c r="Q97" s="9"/>
      <c r="R97" s="9"/>
      <c r="S97" s="9"/>
      <c r="T97" s="9"/>
      <c r="U97" s="9"/>
      <c r="V97" s="9"/>
      <c r="W97" s="9"/>
      <c r="X97" s="9"/>
    </row>
    <row r="98" spans="5:24" ht="12.75" x14ac:dyDescent="0.2">
      <c r="E98" s="9"/>
      <c r="F98" s="9"/>
      <c r="G98" s="9"/>
      <c r="H98" s="9"/>
      <c r="I98" s="9"/>
      <c r="J98" s="9"/>
      <c r="K98" s="9"/>
      <c r="L98" s="9"/>
      <c r="M98" s="9"/>
      <c r="N98" s="9"/>
      <c r="O98" s="9"/>
      <c r="P98" s="9"/>
      <c r="Q98" s="9"/>
      <c r="R98" s="9"/>
      <c r="S98" s="9"/>
      <c r="T98" s="9"/>
      <c r="U98" s="9"/>
      <c r="V98" s="9"/>
      <c r="W98" s="9"/>
      <c r="X98" s="9"/>
    </row>
    <row r="99" spans="5:24" ht="12.75" x14ac:dyDescent="0.2">
      <c r="E99" s="9"/>
      <c r="F99" s="9"/>
      <c r="G99" s="9"/>
      <c r="H99" s="9"/>
      <c r="I99" s="9"/>
      <c r="J99" s="9"/>
      <c r="K99" s="9"/>
      <c r="L99" s="9"/>
      <c r="M99" s="9"/>
      <c r="N99" s="9"/>
      <c r="O99" s="9"/>
      <c r="P99" s="9"/>
      <c r="Q99" s="9"/>
      <c r="R99" s="9"/>
      <c r="S99" s="9"/>
      <c r="T99" s="9"/>
      <c r="U99" s="9"/>
      <c r="V99" s="9"/>
      <c r="W99" s="9"/>
      <c r="X99" s="9"/>
    </row>
    <row r="100" spans="5:24" ht="12.75" x14ac:dyDescent="0.2">
      <c r="E100" s="9"/>
      <c r="F100" s="9"/>
      <c r="G100" s="9"/>
      <c r="H100" s="9"/>
      <c r="I100" s="9"/>
      <c r="J100" s="9"/>
      <c r="K100" s="9"/>
      <c r="L100" s="9"/>
      <c r="M100" s="9"/>
      <c r="N100" s="9"/>
      <c r="O100" s="9"/>
      <c r="P100" s="9"/>
      <c r="Q100" s="9"/>
      <c r="R100" s="9"/>
      <c r="S100" s="9"/>
      <c r="T100" s="9"/>
      <c r="U100" s="9"/>
      <c r="V100" s="9"/>
      <c r="W100" s="9"/>
      <c r="X100" s="9"/>
    </row>
    <row r="101" spans="5:24" x14ac:dyDescent="0.2">
      <c r="I101" s="4"/>
      <c r="J101" s="4"/>
      <c r="K101" s="4"/>
      <c r="L101" s="4"/>
      <c r="M101" s="4"/>
      <c r="N101" s="4"/>
      <c r="O101" s="4"/>
      <c r="P101" s="4"/>
      <c r="Q101" s="4"/>
      <c r="R101" s="4"/>
      <c r="S101" s="4"/>
    </row>
    <row r="102" spans="5:24" x14ac:dyDescent="0.2">
      <c r="I102" s="4"/>
      <c r="J102" s="4"/>
      <c r="K102" s="4"/>
      <c r="L102" s="4"/>
      <c r="M102" s="4"/>
      <c r="N102" s="4"/>
      <c r="O102" s="4"/>
      <c r="P102" s="4"/>
      <c r="Q102" s="4"/>
      <c r="R102" s="4"/>
      <c r="S102" s="4"/>
    </row>
    <row r="103" spans="5:24" x14ac:dyDescent="0.2">
      <c r="I103" s="4"/>
      <c r="J103" s="4"/>
      <c r="K103" s="4"/>
      <c r="L103" s="4"/>
      <c r="M103" s="4"/>
      <c r="N103" s="4"/>
      <c r="O103" s="4"/>
      <c r="P103" s="4"/>
      <c r="Q103" s="4"/>
      <c r="R103" s="4"/>
      <c r="S103" s="4"/>
    </row>
    <row r="104" spans="5:24" x14ac:dyDescent="0.2">
      <c r="I104" s="4"/>
      <c r="J104" s="4"/>
      <c r="K104" s="4"/>
      <c r="L104" s="4"/>
      <c r="M104" s="4"/>
      <c r="N104" s="4"/>
      <c r="O104" s="4"/>
      <c r="P104" s="4"/>
      <c r="Q104" s="4"/>
      <c r="R104" s="4"/>
      <c r="S104" s="4"/>
    </row>
    <row r="105" spans="5:24" x14ac:dyDescent="0.2">
      <c r="I105" s="4"/>
      <c r="J105" s="4"/>
      <c r="K105" s="4"/>
      <c r="L105" s="4"/>
      <c r="M105" s="4"/>
      <c r="N105" s="4"/>
      <c r="O105" s="4"/>
      <c r="P105" s="4"/>
      <c r="Q105" s="4"/>
      <c r="R105" s="4"/>
      <c r="S105" s="4"/>
    </row>
    <row r="106" spans="5:24" x14ac:dyDescent="0.2">
      <c r="I106" s="4"/>
      <c r="J106" s="4"/>
      <c r="K106" s="4"/>
      <c r="L106" s="4"/>
      <c r="M106" s="4"/>
      <c r="N106" s="4"/>
      <c r="O106" s="4"/>
      <c r="P106" s="4"/>
      <c r="Q106" s="4"/>
      <c r="R106" s="4"/>
      <c r="S106" s="4"/>
    </row>
    <row r="107" spans="5:24" x14ac:dyDescent="0.2">
      <c r="I107" s="4"/>
      <c r="J107" s="4"/>
      <c r="K107" s="4"/>
      <c r="L107" s="4"/>
      <c r="M107" s="4"/>
      <c r="N107" s="4"/>
      <c r="O107" s="4"/>
      <c r="P107" s="4"/>
      <c r="Q107" s="4"/>
      <c r="R107" s="4"/>
      <c r="S107" s="4"/>
    </row>
    <row r="108" spans="5:24" x14ac:dyDescent="0.2">
      <c r="I108" s="4"/>
      <c r="J108" s="4"/>
      <c r="K108" s="4"/>
      <c r="L108" s="4"/>
      <c r="M108" s="4"/>
      <c r="N108" s="4"/>
      <c r="O108" s="4"/>
      <c r="P108" s="4"/>
      <c r="Q108" s="4"/>
      <c r="R108" s="4"/>
      <c r="S108" s="4"/>
    </row>
    <row r="109" spans="5:24" x14ac:dyDescent="0.2">
      <c r="I109" s="4"/>
      <c r="J109" s="4"/>
      <c r="K109" s="4"/>
      <c r="L109" s="4"/>
      <c r="M109" s="4"/>
      <c r="N109" s="4"/>
      <c r="O109" s="4"/>
      <c r="P109" s="4"/>
      <c r="Q109" s="4"/>
      <c r="R109" s="4"/>
      <c r="S109" s="4"/>
    </row>
    <row r="117" spans="9:19" x14ac:dyDescent="0.2">
      <c r="I117" s="4"/>
      <c r="J117" s="4"/>
      <c r="K117" s="4"/>
      <c r="L117" s="4"/>
      <c r="M117" s="4"/>
      <c r="N117" s="4"/>
      <c r="O117" s="4"/>
      <c r="P117" s="4"/>
      <c r="Q117" s="4"/>
      <c r="R117" s="4"/>
      <c r="S117" s="4"/>
    </row>
    <row r="118" spans="9:19" x14ac:dyDescent="0.2">
      <c r="I118" s="4"/>
      <c r="J118" s="4"/>
      <c r="K118" s="4"/>
      <c r="L118" s="4"/>
      <c r="M118" s="4"/>
      <c r="N118" s="4"/>
      <c r="O118" s="4"/>
      <c r="P118" s="4"/>
      <c r="Q118" s="4"/>
      <c r="R118" s="4"/>
      <c r="S118" s="4"/>
    </row>
  </sheetData>
  <autoFilter ref="B6:AK89" xr:uid="{C1308A25-1A7D-4668-8526-BC78D3D0BBFA}"/>
  <mergeCells count="7">
    <mergeCell ref="AG5:AK5"/>
    <mergeCell ref="B5:G5"/>
    <mergeCell ref="H5:L5"/>
    <mergeCell ref="M5:O5"/>
    <mergeCell ref="P5:Z5"/>
    <mergeCell ref="AA5:AB5"/>
    <mergeCell ref="AC5:AF5"/>
  </mergeCells>
  <conditionalFormatting sqref="V1:V2 V101:V1048576 U6">
    <cfRule type="containsText" dxfId="0" priority="1" operator="containsText" text="TRUE">
      <formula>NOT(ISERROR(SEARCH("TRUE",U1)))</formula>
    </cfRule>
  </conditionalFormatting>
  <pageMargins left="0.70866141732283472" right="0.70866141732283472" top="0.74803149606299213" bottom="0.74803149606299213" header="0.31496062992125984" footer="0.31496062992125984"/>
  <pageSetup paperSize="9" scale="59" fitToHeight="0" pageOrder="overThenDown" orientation="landscape"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BEAD2FA17FBA4EAB3BA5A51735F46A" ma:contentTypeVersion="7" ma:contentTypeDescription="Create a new document." ma:contentTypeScope="" ma:versionID="85d4807df4dd4c165a317a88378a48c6">
  <xsd:schema xmlns:xsd="http://www.w3.org/2001/XMLSchema" xmlns:xs="http://www.w3.org/2001/XMLSchema" xmlns:p="http://schemas.microsoft.com/office/2006/metadata/properties" xmlns:ns2="ef52b87a-641d-400b-97af-eefd1d4c7582" targetNamespace="http://schemas.microsoft.com/office/2006/metadata/properties" ma:root="true" ma:fieldsID="2b43f08e34fb6fabe5336ab91d3befcb" ns2:_="">
    <xsd:import namespace="ef52b87a-641d-400b-97af-eefd1d4c758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52b87a-641d-400b-97af-eefd1d4c75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435FBD-BB41-4993-AD34-A671323E332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30A86DC-7A9B-45D1-97E6-CC7071C4FC02}">
  <ds:schemaRefs>
    <ds:schemaRef ds:uri="http://schemas.microsoft.com/sharepoint/v3/contenttype/forms"/>
  </ds:schemaRefs>
</ds:datastoreItem>
</file>

<file path=customXml/itemProps3.xml><?xml version="1.0" encoding="utf-8"?>
<ds:datastoreItem xmlns:ds="http://schemas.openxmlformats.org/officeDocument/2006/customXml" ds:itemID="{85C9AAC2-B086-4109-A716-D903CDBC82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52b87a-641d-400b-97af-eefd1d4c75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vt:lpstr>
      <vt:lpstr>Info</vt:lpstr>
      <vt:lpstr>Generator Techncial Data</vt:lpstr>
      <vt:lpstr>'Generator Techncial Data'!Print_Titles</vt:lpstr>
      <vt:lpstr>Info!Print_Titles</vt:lpstr>
      <vt:lpstr>Title_Model</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John Paparistodemou</cp:lastModifiedBy>
  <cp:lastPrinted>2013-10-03T10:49:05Z</cp:lastPrinted>
  <dcterms:created xsi:type="dcterms:W3CDTF">2013-04-24T13:55:27Z</dcterms:created>
  <dcterms:modified xsi:type="dcterms:W3CDTF">2020-01-24T11:47:06Z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0x01010042BEAD2FA17FBA4EAB3BA5A51735F46A</vt:lpwstr>
  </property>
</Properties>
</file>