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66925"/>
  <mc:AlternateContent xmlns:mc="http://schemas.openxmlformats.org/markup-compatibility/2006">
    <mc:Choice Requires="x15">
      <x15ac:absPath xmlns:x15ac="http://schemas.microsoft.com/office/spreadsheetml/2010/11/ac" url="C:\Users\uregni-mcclelli\Desktop\"/>
    </mc:Choice>
  </mc:AlternateContent>
  <xr:revisionPtr revIDLastSave="0" documentId="13_ncr:1_{4CDE5092-C584-4F8D-9866-8FA8607710AD}" xr6:coauthVersionLast="47" xr6:coauthVersionMax="47" xr10:uidLastSave="{00000000-0000-0000-0000-000000000000}"/>
  <bookViews>
    <workbookView xWindow="-120" yWindow="-120" windowWidth="29040" windowHeight="17520" tabRatio="698" xr2:uid="{00000000-000D-0000-FFFF-FFFF00000000}"/>
  </bookViews>
  <sheets>
    <sheet name="1. New Capacity Principles" sheetId="2" r:id="rId1"/>
    <sheet name="2. New Capacity Unit Detail" sheetId="3" r:id="rId2"/>
    <sheet name="3. Investment Spend Detail" sheetId="4" r:id="rId3"/>
    <sheet name="4. Implementation Plan" sheetId="5" r:id="rId4"/>
    <sheet name="5. Aggregated Generator Units" sheetId="6" r:id="rId5"/>
    <sheet name="Mail Merge" sheetId="10" state="hidden" r:id="rId6"/>
    <sheet name="NC Application" sheetId="7" state="hidden" r:id="rId7"/>
    <sheet name="NC Assessment"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4" l="1"/>
  <c r="D7" i="3"/>
  <c r="D8" i="3"/>
  <c r="D9" i="3"/>
  <c r="D10" i="3"/>
  <c r="D11" i="3"/>
  <c r="D12" i="3"/>
  <c r="D13" i="3"/>
  <c r="L2" i="10"/>
  <c r="K2" i="10"/>
  <c r="J2" i="10"/>
  <c r="I2" i="10"/>
  <c r="H2" i="10"/>
  <c r="G2" i="10"/>
  <c r="F2" i="10" l="1"/>
  <c r="AH2" i="10"/>
  <c r="V2" i="10" a="1"/>
  <c r="V2" i="10" s="1"/>
  <c r="S2" i="10"/>
  <c r="T2" i="10"/>
  <c r="E2" i="10"/>
  <c r="B2" i="10"/>
  <c r="E3" i="8" l="1"/>
  <c r="H3" i="8"/>
  <c r="L3" i="8" l="1"/>
  <c r="K3" i="8"/>
  <c r="J3" i="8"/>
  <c r="AE3" i="8"/>
  <c r="S3" i="8"/>
  <c r="P3" i="8"/>
  <c r="O3" i="8"/>
  <c r="N3" i="8"/>
  <c r="G3" i="8"/>
  <c r="C3" i="8"/>
  <c r="B3" i="8"/>
  <c r="I2" i="7"/>
  <c r="G2" i="7"/>
  <c r="D2" i="7"/>
  <c r="B2" i="7"/>
  <c r="D13" i="6"/>
  <c r="D12" i="6"/>
  <c r="D11" i="6"/>
  <c r="D10" i="6"/>
  <c r="D9" i="6"/>
  <c r="D8" i="6"/>
  <c r="D7" i="6"/>
  <c r="D13" i="5"/>
  <c r="D12" i="5"/>
  <c r="D11" i="5"/>
  <c r="D10" i="5"/>
  <c r="D9" i="5"/>
  <c r="D8" i="5"/>
  <c r="D7" i="5"/>
  <c r="D13" i="4"/>
  <c r="D12" i="4"/>
  <c r="D11" i="4"/>
  <c r="D10" i="4"/>
  <c r="D9" i="4"/>
  <c r="D8" i="4"/>
  <c r="D7" i="4"/>
  <c r="D50" i="4"/>
  <c r="V3" i="8" s="1"/>
  <c r="AA3" i="8" s="1"/>
  <c r="AC3" i="8" s="1"/>
  <c r="D35" i="4"/>
  <c r="X3" i="8" l="1"/>
  <c r="Y3" i="8"/>
  <c r="U3" i="8"/>
  <c r="Z3" i="8" s="1"/>
  <c r="AB3" i="8" s="1"/>
  <c r="Q3" i="8"/>
  <c r="M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McClelland</author>
  </authors>
  <commentList>
    <comment ref="E1" authorId="0" shapeId="0" xr:uid="{B580A358-68D0-44F9-B807-85F06D81F302}">
      <text>
        <r>
          <rPr>
            <b/>
            <sz val="9"/>
            <color indexed="81"/>
            <rFont val="Tahoma"/>
            <family val="2"/>
          </rPr>
          <t xml:space="preserve">CMC E.5.1.3 (b)
Exception Application shall
</t>
        </r>
        <r>
          <rPr>
            <sz val="9"/>
            <color indexed="81"/>
            <rFont val="Tahoma"/>
            <family val="2"/>
          </rPr>
          <t xml:space="preserve">
(b) contain a certificate signed on behalf of the Participant by a Participant Director that, having made due and careful enquiry and to the best of the knowledge, information and belief of the Participant Director: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t>
        </r>
      </text>
    </comment>
    <comment ref="J2" authorId="0" shapeId="0" xr:uid="{05B332CC-CED0-4453-9F4E-2BE632D70661}">
      <text>
        <r>
          <rPr>
            <sz val="9"/>
            <color indexed="81"/>
            <rFont val="Tahoma"/>
            <family val="2"/>
          </rPr>
          <t xml:space="preserve">Line 26 (application)
Expected Initial Capacity (Existing)) of CU / CMU before Investment
</t>
        </r>
      </text>
    </comment>
    <comment ref="K2" authorId="0" shapeId="0" xr:uid="{FE5B1B34-C48C-4DEF-B37C-461E53C17A60}">
      <text>
        <r>
          <rPr>
            <sz val="9"/>
            <color indexed="81"/>
            <rFont val="Tahoma"/>
            <family val="2"/>
          </rPr>
          <t xml:space="preserve">Line 23 (application)
Expected De-Rating Factor of CU / CMU before Investment
</t>
        </r>
      </text>
    </comment>
    <comment ref="L2" authorId="0" shapeId="0" xr:uid="{1D7C74B5-4C11-47BE-9AE3-88F34D2CFE8A}">
      <text>
        <r>
          <rPr>
            <sz val="9"/>
            <color indexed="81"/>
            <rFont val="Tahoma"/>
            <family val="2"/>
          </rPr>
          <t>Line 27 (application)
Expected Gross De-Rated Capacity (Existing) of CU / CMU before Investment</t>
        </r>
      </text>
    </comment>
    <comment ref="N2" authorId="0" shapeId="0" xr:uid="{7D8A2E49-EED1-4508-8486-A96C8CCA068B}">
      <text>
        <r>
          <rPr>
            <sz val="9"/>
            <color indexed="81"/>
            <rFont val="Tahoma"/>
            <family val="2"/>
          </rPr>
          <t>Line 28 (application)
Expected Initial Capacity (Total) of CU / CMU after Investment</t>
        </r>
      </text>
    </comment>
    <comment ref="O2" authorId="0" shapeId="0" xr:uid="{C44756A0-0026-4341-82D1-9B848BF284EB}">
      <text>
        <r>
          <rPr>
            <sz val="9"/>
            <color indexed="81"/>
            <rFont val="Tahoma"/>
            <family val="2"/>
          </rPr>
          <t xml:space="preserve">Line 29 (application)
Expected Gross De-Rating Factor of CU / CMU after Investment
</t>
        </r>
      </text>
    </comment>
    <comment ref="P2" authorId="0" shapeId="0" xr:uid="{14B2B7AA-C044-478F-AE51-B02CF537464F}">
      <text>
        <r>
          <rPr>
            <sz val="9"/>
            <color indexed="81"/>
            <rFont val="Tahoma"/>
            <family val="2"/>
          </rPr>
          <t xml:space="preserve">Line 30 (application)
Expected Gross De-Rated Capacity (Total) of CU / CMU after Investment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<sst xmlns="http://schemas.openxmlformats.org/spreadsheetml/2006/main" count="334" uniqueCount="225">
  <si>
    <t>Participant Name:</t>
  </si>
  <si>
    <t>Contact Name:</t>
  </si>
  <si>
    <t>Contact Direct Number:</t>
  </si>
  <si>
    <t>Contact Email Address:</t>
  </si>
  <si>
    <t>Confirm Financial Year End:</t>
  </si>
  <si>
    <t>Currency Zone:</t>
  </si>
  <si>
    <t>Introduction</t>
  </si>
  <si>
    <t>Other Documents to be Provided Separately</t>
  </si>
  <si>
    <t>Details Required and Guidance</t>
  </si>
  <si>
    <t>Response</t>
  </si>
  <si>
    <t>Mapping to CMC requirements where relevant</t>
  </si>
  <si>
    <t>Notes</t>
  </si>
  <si>
    <t xml:space="preserve">Participant Name: </t>
  </si>
  <si>
    <t>Appendix D.1</t>
  </si>
  <si>
    <t>Appendix D.2</t>
  </si>
  <si>
    <t>Appendix D.4a</t>
  </si>
  <si>
    <t>Unit type</t>
  </si>
  <si>
    <t>Appendix D.4b</t>
  </si>
  <si>
    <t>Appendix D.4c</t>
  </si>
  <si>
    <t>Technology Class of existing Candidate Unit / Capacity Market Unit</t>
  </si>
  <si>
    <t>Appendix D.4d</t>
  </si>
  <si>
    <t>(Based on TSOs published de-ratings in Initial Auction Information Pack (IAIP)</t>
  </si>
  <si>
    <t>Capacity Zone for Capacity Market Unit / Candidate Unit. Refer to Capacity Zone definitions in Initial Auction Information Pack.</t>
  </si>
  <si>
    <t>Appendix D.4e</t>
  </si>
  <si>
    <t>MW (to nearest 0.001MW)</t>
  </si>
  <si>
    <t>Appendix D.4g</t>
  </si>
  <si>
    <t>Appendix D.4f</t>
  </si>
  <si>
    <t>In respect of Generator Units (other than Demand Side Units) and Interconnectors with Firm Network Access Capacity:
(i) the Firm Network Access Capacity in respect of the unit (under a Connection Agreement or Connection Offer) applicable to the Capacity Year;</t>
  </si>
  <si>
    <t>Appendix D.4i</t>
  </si>
  <si>
    <t>In respect of Generator Units (other than Demand Side Units) and Interconnectors with Firm Network Access Capacity:
(ii) the de-rated Firm Network Access Capacity to be applied to that unit based on the de-rating factor applicable to that quantity</t>
  </si>
  <si>
    <t>In respect of Generator Units (including Demand Side Units) and Interconnectors, the Firm Offer Requirement</t>
  </si>
  <si>
    <t>Appendix D.4j</t>
  </si>
  <si>
    <t>for each Generator within a Candidate Unit that is an Aggregated Generator Unit
(i)	the identity of the Generator;
(ii)	the Technology Class of the Generator;</t>
  </si>
  <si>
    <t>Appendix D.4k</t>
  </si>
  <si>
    <t>(iii)	the quantity proposed in respect of each of:  
a.	Initial Capacity (Existing) of the Generator, and (as applicable); 
b.	Initial Capacity (Total) of the Generator;</t>
  </si>
  <si>
    <t>(iv)	the Gross De-Rated Capacity (Existing) in respect of the Generator;</t>
  </si>
  <si>
    <t>(v)	the Gross De-Rated Capacity (New) proposed in respect of the Generator (such that the sum of (iv) and (v) reflects the Gross De-Rated Capacity (Total) sought for the Generator);</t>
  </si>
  <si>
    <t xml:space="preserve">(vi)	where the Aggregated Generator Unit will be providing New Capacity, evidence that the person who owns or controls the unit has authorised the person submitting the Application for Qualification to include the Generator as part of the Aggregated Generator Unit in the Application for Qualification; </t>
  </si>
  <si>
    <t>(vii)	whether the Generator is Clean;</t>
  </si>
  <si>
    <t>(viii)	the Firm Network Access Capacity of the Generator (including an offer of capacity) applicable to the Capacity Year;</t>
  </si>
  <si>
    <t xml:space="preserve">(ix)	the de-rated Firm Network Access Capacity to be applied to that Generator based on the de-rating factor applicable to that quantity; </t>
  </si>
  <si>
    <t>Appendix D.4L</t>
  </si>
  <si>
    <t>(m)	the quantity proposed in respect of each units (Demand Side Units) of:
(i)	Initial Maximum On Time (Existing) of the Candidate Unit
(ii)	Initial Maximum On Time (Total) of the Candidate Unit</t>
  </si>
  <si>
    <t>Appendix D.4M</t>
  </si>
  <si>
    <t>In respect of storage units (i.e. Pumped Storage and battery storage) the maximum continuous delivery period of the New Capacity</t>
  </si>
  <si>
    <t>Investment Spend Detail</t>
  </si>
  <si>
    <t>If you expect the capacity associated with your incremental investment to be supported by any support mechanism in Ireland or Northern Ireland (e.g. renewables support mechanisms, PSO) please provide details of this support.</t>
  </si>
  <si>
    <t>Confirm that no spend included in this submission is also included in a submission in respect of a USPC (unavoidable future investment in respect of Existing Capacity)</t>
  </si>
  <si>
    <t>*Where multiple investments are being made for a single unit, multi-year Reliability Options may be sought for only those which exceed the New Capacity Investment Rate Threshold (NCIRT).  Participants should bear in mind that each CMU can only offer 5 PQ pairs into a Capacity Auction and all the capacity covered by a single PQ pair must have the same RO duration.</t>
  </si>
  <si>
    <t>Expected Incremental Investment Profile in Local Currency (in money of the day, i.e. nominal terms)</t>
  </si>
  <si>
    <t>Year ending</t>
  </si>
  <si>
    <t>£/€ (to nearest £/€)</t>
  </si>
  <si>
    <t>For any amounts spent before the auction, explain why this is unavoidably incurred in delivering the incremental capacity. For any amounts spent after the end of the delivery year, please explain how these amounts are unavoidably incurred in delivering the committed capacity.</t>
  </si>
  <si>
    <t>Total</t>
  </si>
  <si>
    <t>Breakdown of Total Investment</t>
  </si>
  <si>
    <t>EPC costs</t>
  </si>
  <si>
    <t>Site Procurement</t>
  </si>
  <si>
    <t>Electrical Connection Costs</t>
  </si>
  <si>
    <t>Gas Connection Costs</t>
  </si>
  <si>
    <t>Water Connection Costs</t>
  </si>
  <si>
    <t>Owner's Contingency</t>
  </si>
  <si>
    <t>Financing Costs</t>
  </si>
  <si>
    <t>Interest during Construction</t>
  </si>
  <si>
    <t>Construction Insurance</t>
  </si>
  <si>
    <t>Initial Fuel Working Capital</t>
  </si>
  <si>
    <t>Other non EPC Costs</t>
  </si>
  <si>
    <t>Accession and Participation fees</t>
  </si>
  <si>
    <t>Implementation Plan Detail</t>
  </si>
  <si>
    <t>App D.5a</t>
  </si>
  <si>
    <t>A schedule identifying the earliest and latest dates for achieving the following Milestones (except to the extent not required under the Capacity Market Code)</t>
  </si>
  <si>
    <t>(i) Substantial Financial Completion</t>
  </si>
  <si>
    <t>App D.5(b)(i)</t>
  </si>
  <si>
    <t>App D.5(b)(ii)</t>
  </si>
  <si>
    <t>App D.5(b)(iii)</t>
  </si>
  <si>
    <t>App D.5(b)(iv)</t>
  </si>
  <si>
    <t>App D.5(b)(v)</t>
  </si>
  <si>
    <t>App D.5(b)(vi)</t>
  </si>
  <si>
    <t>(vii) Provisional acceptance or Completion of Performance Testing; and</t>
  </si>
  <si>
    <t>App D.5(b)(vii)</t>
  </si>
  <si>
    <t>(viii) Substantial Completion</t>
  </si>
  <si>
    <t>App D.5(b)(viii)</t>
  </si>
  <si>
    <t>Aggregated Generator Units 
Detail</t>
  </si>
  <si>
    <t>Details Required and Guidance  
(Mapped to CMC requirement under Appendix D.4(k)</t>
  </si>
  <si>
    <t>(vi) evidence that the person who owns or controls the unit has authorised the person submitting the Application for Qualification to include the Generator as part of the Aggregated Generator Unit in the Application for Qualification;</t>
  </si>
  <si>
    <t>(vii) whether the Generator is Clean.</t>
  </si>
  <si>
    <t>I-SEM Capacity Remuneration Mechanism (CRM)
Exception Application &amp; Principles for Proposed New Capacity</t>
  </si>
  <si>
    <t>[To be Completed]</t>
  </si>
  <si>
    <t>Contact Address:</t>
  </si>
  <si>
    <t>Key Principles</t>
  </si>
  <si>
    <t>Location Address(es) of the Candidate Unit  / Capacity Market Unit:</t>
  </si>
  <si>
    <t xml:space="preserve">The proposed Candidate Unit / Capacity Market Unit which the Participant is seeking to be Qualified.  
(If the unit has already been assigned a Capacity Market Unit Identifier, then please state the Capacity Market Unit Identifier. If the Candidate Unit is not already qualified, please assign a temporary unique name.) </t>
  </si>
  <si>
    <t>The identity of the Candidate Unit / Capacity Market Unit (being the Generator Unit or Interconnector) to which the application relates. 
Where unit has already been assigned a name, please use existing name.</t>
  </si>
  <si>
    <t>Pleaase state if the Candidate Unit(s) / Capacity Market Unit comprises Existing Capacity as well as New Capacity.</t>
  </si>
  <si>
    <t>-</t>
  </si>
  <si>
    <t>MW (to nearest 0.001MW</t>
  </si>
  <si>
    <t>Planned commissioning date of incremental capacity. 
If multiple commissioning dates for phases of capacity please specify dates and MWs of nameplate capacity commissioned</t>
  </si>
  <si>
    <t>Expected economic life of incremental capacity.
[If different elements of the investment have different economic lives please specify]</t>
  </si>
  <si>
    <t>Length of Reliability Option being sought
[Number must be an integer number of years between 1 and 10 inclusive*]</t>
  </si>
  <si>
    <t>£/€ Local Currency (to nearest £/€)</t>
  </si>
  <si>
    <r>
      <t>Estimated cost per incremental de-rated kW</t>
    </r>
    <r>
      <rPr>
        <sz val="11"/>
        <rFont val="Arial"/>
        <family val="2"/>
      </rPr>
      <t xml:space="preserve">
(Up to 5 increments are allowed per Capacity Market Unit)</t>
    </r>
  </si>
  <si>
    <t>Applicants should, where possible, conform to the categories which are currently used for the BNE unit calculation. Each separate item greater than €/£1m should be separately itemised.</t>
  </si>
  <si>
    <t>Please Provide the Earliest Date for:</t>
  </si>
  <si>
    <t>(ii) Commencement of Construction Works</t>
  </si>
  <si>
    <t>(iii) Mechanical Completion</t>
  </si>
  <si>
    <t>(iv) Completion of Network Connection</t>
  </si>
  <si>
    <t>(v) First Energy to Network</t>
  </si>
  <si>
    <t xml:space="preserve">(vi) Start of Performance/ Acceptance Testing </t>
  </si>
  <si>
    <t>A brief description of the nature of the construction, repowering or refurbishment works to be undertaken, the expected Total Project Spend, and who it is proposed will be undertaking those works.
If needed, this can be provided as a separate appendix (for example using a Word document).</t>
  </si>
  <si>
    <t>For each Generator, which contributes towards New Capacity, within a Candidate Unit that is an Aggregated Generator Unit:</t>
  </si>
  <si>
    <t>(i) the identity of the Generator</t>
  </si>
  <si>
    <t>(ii) the Technology Class of the Generator</t>
  </si>
  <si>
    <t xml:space="preserve">(iii) the quantity proposed in respect of each of:  
          a. Initial Capacity (Existing) of the Generator, and (as applicable) </t>
  </si>
  <si>
    <t xml:space="preserve">          b. Initial Capacity (Total) of the Generator</t>
  </si>
  <si>
    <t>(iv) the Gross De-Rated Capacity (Existing) in respect of the Generator</t>
  </si>
  <si>
    <t>(v) the Gross De-Rated Capacity (New) proposed in respect of the Generator (such that the sum of (iv) and (v) reflects the Gross De-Rated Capacity (Total) sought for the Generator)</t>
  </si>
  <si>
    <r>
      <t xml:space="preserve">Principles and Guidance for completing the Exception Application for New Capacity for the Auction(s) for the Capacity Year (CY) beginning: 
</t>
    </r>
    <r>
      <rPr>
        <b/>
        <sz val="12"/>
        <color rgb="FFFF0000"/>
        <rFont val="Arial"/>
        <family val="2"/>
      </rPr>
      <t>1 October 2029</t>
    </r>
  </si>
  <si>
    <t>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
A statement that the Implementation Plan is, to the best of its knowledge and belief, accurate and based on reasonable assumptions; accurately summarises the planned works; and is not misleading or deceptive (App D.5(e) ii).
Pursuant to Appendix D.5(g) of the CMC, provide a copy of either the Connection Agreement(s) or a Connection Offer(s) from the relevant Transmission System Operator or Distribution System Operator (sufficient to accommodate the increased capacity).  Such Connection Agreement(s) or a Connection Offer(s) should confirm either the Registered Capacity (or inverter rating, if applicable) of that New Capacity or the capacity that such New Capacity is permitted to export.
Certificate(s) pursuant to Appendix D.6 of the CMC.</t>
  </si>
  <si>
    <r>
      <t xml:space="preserve">Expected Initial Capacity (Existing) of Candidate Unit / Capacity Market Unit (i.e., </t>
    </r>
    <r>
      <rPr>
        <u/>
        <sz val="11"/>
        <color theme="1"/>
        <rFont val="Arial"/>
        <family val="2"/>
      </rPr>
      <t>before investment</t>
    </r>
    <r>
      <rPr>
        <sz val="11"/>
        <color theme="1"/>
        <rFont val="Arial"/>
        <family val="2"/>
      </rPr>
      <t>)</t>
    </r>
  </si>
  <si>
    <r>
      <t xml:space="preserve">Expected De-Rating Factor of Candidate Unit / Capacity Market Unit (i.e., </t>
    </r>
    <r>
      <rPr>
        <u/>
        <sz val="11"/>
        <color theme="1"/>
        <rFont val="Arial"/>
        <family val="2"/>
      </rPr>
      <t>before investment</t>
    </r>
    <r>
      <rPr>
        <sz val="11"/>
        <color theme="1"/>
        <rFont val="Arial"/>
        <family val="2"/>
      </rPr>
      <t>)</t>
    </r>
  </si>
  <si>
    <r>
      <t xml:space="preserve">Expected Gross De-rated Capacity (Existing) of Candidate Unit / Capacity Market Unit (i.e., </t>
    </r>
    <r>
      <rPr>
        <u/>
        <sz val="11"/>
        <color theme="1"/>
        <rFont val="Arial"/>
        <family val="2"/>
      </rPr>
      <t>before investment</t>
    </r>
    <r>
      <rPr>
        <sz val="11"/>
        <color theme="1"/>
        <rFont val="Arial"/>
        <family val="2"/>
      </rPr>
      <t>)</t>
    </r>
  </si>
  <si>
    <r>
      <t xml:space="preserve">Expected Initial Capacity (Total) of Candidate Unit/Capacity Market Unit, (i.e. </t>
    </r>
    <r>
      <rPr>
        <u/>
        <sz val="11"/>
        <color theme="1"/>
        <rFont val="Arial"/>
        <family val="2"/>
      </rPr>
      <t>after investment</t>
    </r>
    <r>
      <rPr>
        <sz val="11"/>
        <color theme="1"/>
        <rFont val="Arial"/>
        <family val="2"/>
      </rPr>
      <t>)</t>
    </r>
  </si>
  <si>
    <r>
      <t xml:space="preserve">Expected Gross De-rating Factor of Candidate Unit / Capacity Market Unit, (i.e. </t>
    </r>
    <r>
      <rPr>
        <u/>
        <sz val="11"/>
        <color theme="1"/>
        <rFont val="Arial"/>
        <family val="2"/>
      </rPr>
      <t>after investment</t>
    </r>
    <r>
      <rPr>
        <sz val="11"/>
        <color theme="1"/>
        <rFont val="Arial"/>
        <family val="2"/>
      </rPr>
      <t>)</t>
    </r>
  </si>
  <si>
    <r>
      <t xml:space="preserve">Expected Gross De-Rated Capacity (Total) of Candidate Unit / Capacity Market Unit, (i.e. </t>
    </r>
    <r>
      <rPr>
        <u/>
        <sz val="11"/>
        <color theme="1"/>
        <rFont val="Arial"/>
        <family val="2"/>
      </rPr>
      <t>after investment)</t>
    </r>
  </si>
  <si>
    <r>
      <rPr>
        <u/>
        <sz val="11"/>
        <color theme="1"/>
        <rFont val="Arial"/>
        <family val="2"/>
      </rPr>
      <t>Incremental</t>
    </r>
    <r>
      <rPr>
        <sz val="11"/>
        <color theme="1"/>
        <rFont val="Arial"/>
        <family val="2"/>
      </rPr>
      <t xml:space="preserve"> Gross De-Rated Capacity (New)</t>
    </r>
  </si>
  <si>
    <r>
      <t xml:space="preserve">CRM - New Capacity Exception Application
T-4 Capacity Auction for Capacity Year 1 beginning </t>
    </r>
    <r>
      <rPr>
        <b/>
        <sz val="18"/>
        <color rgb="FFFF0000"/>
        <rFont val="Arial"/>
        <family val="2"/>
      </rPr>
      <t>1 October 2029</t>
    </r>
  </si>
  <si>
    <r>
      <t xml:space="preserve">Capacity Unit Details
</t>
    </r>
    <r>
      <rPr>
        <sz val="14"/>
        <rFont val="Arial"/>
        <family val="2"/>
      </rPr>
      <t>[This relates to the Capacity Unit for which a New Capacity Exception Application is being submitted]</t>
    </r>
  </si>
  <si>
    <t>No</t>
  </si>
  <si>
    <t>L1-2: Ireland</t>
  </si>
  <si>
    <t>Internal Reference Numer</t>
  </si>
  <si>
    <t>Participant Name</t>
  </si>
  <si>
    <t>Unit Name</t>
  </si>
  <si>
    <t>CM Unit ID</t>
  </si>
  <si>
    <t>Date Application Received</t>
  </si>
  <si>
    <t>Application on Time</t>
  </si>
  <si>
    <t>Main Contact Email</t>
  </si>
  <si>
    <t>Data Application Acknowledgement Sent</t>
  </si>
  <si>
    <t>Length of Multi-Year RO Requested (1-10)</t>
  </si>
  <si>
    <t>NOTES</t>
  </si>
  <si>
    <t>Director's Certificate</t>
  </si>
  <si>
    <t>Technology Type</t>
  </si>
  <si>
    <t>LCC Area</t>
  </si>
  <si>
    <t>Pre-Investment (Expected)</t>
  </si>
  <si>
    <t>Post-Investment (Expected)</t>
  </si>
  <si>
    <t>Incremental Gross De-Rated Capcity (New)</t>
  </si>
  <si>
    <t xml:space="preserve">Estimated cost per incremental 
de-rated kW </t>
  </si>
  <si>
    <t>Annual Cap Exchange Rate (IAIP) [€/£]</t>
  </si>
  <si>
    <t xml:space="preserve">Total Development Cost </t>
  </si>
  <si>
    <r>
      <t xml:space="preserve">Total Development Cost 
</t>
    </r>
    <r>
      <rPr>
        <sz val="10"/>
        <color rgb="FFFF0000"/>
        <rFont val="Calibri"/>
        <family val="2"/>
        <scheme val="minor"/>
      </rPr>
      <t>€ [EURO] / kW</t>
    </r>
    <r>
      <rPr>
        <sz val="10"/>
        <color theme="1"/>
        <rFont val="Calibri"/>
        <family val="2"/>
        <scheme val="minor"/>
      </rPr>
      <t xml:space="preserve">
NCIRT (IAIP) = €300</t>
    </r>
  </si>
  <si>
    <r>
      <t xml:space="preserve">Total Development Cost 
</t>
    </r>
    <r>
      <rPr>
        <sz val="10"/>
        <color rgb="FFFF0000"/>
        <rFont val="Calibri"/>
        <family val="2"/>
        <scheme val="minor"/>
      </rPr>
      <t>£ [GBP] / kW</t>
    </r>
    <r>
      <rPr>
        <sz val="10"/>
        <color theme="1"/>
        <rFont val="Calibri"/>
        <family val="2"/>
        <scheme val="minor"/>
      </rPr>
      <t xml:space="preserve">
NCIRT (IAIP) = £266.16</t>
    </r>
  </si>
  <si>
    <t>Difference</t>
  </si>
  <si>
    <t>Planned Commissioning Date</t>
  </si>
  <si>
    <t>Query Sent</t>
  </si>
  <si>
    <t>Query Response</t>
  </si>
  <si>
    <t>Draft Decision Sent</t>
  </si>
  <si>
    <t>Draft Decision Confirmation from Applicant</t>
  </si>
  <si>
    <r>
      <t>Initial Capacity (MW)</t>
    </r>
    <r>
      <rPr>
        <sz val="10"/>
        <color theme="0" tint="-0.34998626667073579"/>
        <rFont val="Calibri"/>
        <family val="2"/>
        <scheme val="minor"/>
      </rPr>
      <t xml:space="preserve"> </t>
    </r>
  </si>
  <si>
    <r>
      <t>De-Rating Factor</t>
    </r>
    <r>
      <rPr>
        <sz val="10"/>
        <color theme="0" tint="-0.499984740745262"/>
        <rFont val="Calibri"/>
        <family val="2"/>
        <scheme val="minor"/>
      </rPr>
      <t xml:space="preserve"> </t>
    </r>
  </si>
  <si>
    <t xml:space="preserve">Capacity (De-Rated MW) </t>
  </si>
  <si>
    <t xml:space="preserve"> Recalculated Capacity (De-Rated MW)</t>
  </si>
  <si>
    <t>Capacity (De-Rated MW)</t>
  </si>
  <si>
    <t>€ [EURO]</t>
  </si>
  <si>
    <t>£ [GBP]</t>
  </si>
  <si>
    <t>L1-1: Northern Ireland</t>
  </si>
  <si>
    <t>L2-1: Greater Dublin</t>
  </si>
  <si>
    <t>Yes</t>
  </si>
  <si>
    <t>E.5.1.3.(b)</t>
  </si>
  <si>
    <t xml:space="preserve"> -</t>
  </si>
  <si>
    <t>(l)	where the Candidate Unit is an Autoproducer Unit:
(i)	the Autoproducer Demand Reduction Volume; and
(ii)	evidence to support any non-zero volume identified in sub-paragraph (i).</t>
  </si>
  <si>
    <t>Is a Directors Certificate included with your application? (Yes/No)</t>
  </si>
  <si>
    <t>Does your investment change the Technology Class of your Capacity Market Unit? (Yes/No)</t>
  </si>
  <si>
    <t>[If yes, please specify to what new technology class here.]</t>
  </si>
  <si>
    <t>Please indicate if change is due to change of band or technology class here</t>
  </si>
  <si>
    <t>Date</t>
  </si>
  <si>
    <t>Name</t>
  </si>
  <si>
    <t>First Name</t>
  </si>
  <si>
    <t xml:space="preserve">Position </t>
  </si>
  <si>
    <t>Company Name</t>
  </si>
  <si>
    <t>Address1</t>
  </si>
  <si>
    <t>Address2</t>
  </si>
  <si>
    <t>Address3</t>
  </si>
  <si>
    <t xml:space="preserve">Address4 </t>
  </si>
  <si>
    <t>Address5</t>
  </si>
  <si>
    <t>Address6</t>
  </si>
  <si>
    <t>Our Ref</t>
  </si>
  <si>
    <t>Capacity Year</t>
  </si>
  <si>
    <t>Auction Type</t>
  </si>
  <si>
    <t>EA Ref</t>
  </si>
  <si>
    <t>Chairperson (CP)</t>
  </si>
  <si>
    <t>CP Signature</t>
  </si>
  <si>
    <t>CMU Ref</t>
  </si>
  <si>
    <t>EA Received</t>
  </si>
  <si>
    <t>Capacity Duration</t>
  </si>
  <si>
    <t>Appendix A(0) Date</t>
  </si>
  <si>
    <t>Appendix A(3-5 Date</t>
  </si>
  <si>
    <t>Appendix A(6-8) Date</t>
  </si>
  <si>
    <t>Appendix_A1</t>
  </si>
  <si>
    <t>Appendix_A2</t>
  </si>
  <si>
    <t>Appendix_A3</t>
  </si>
  <si>
    <t>Appendix_A4</t>
  </si>
  <si>
    <t>Appendix_A5</t>
  </si>
  <si>
    <t>Appendix_A6</t>
  </si>
  <si>
    <t>Appendix_A7</t>
  </si>
  <si>
    <t>Appendix_A8</t>
  </si>
  <si>
    <t>Email Address</t>
  </si>
  <si>
    <t>DocFolderPath</t>
  </si>
  <si>
    <t>DocFileName</t>
  </si>
  <si>
    <t>PdfFolderPath</t>
  </si>
  <si>
    <t>PdfFileName</t>
  </si>
  <si>
    <t>T-4</t>
  </si>
  <si>
    <t>Tanya Harrington</t>
  </si>
  <si>
    <t>Unit 3</t>
  </si>
  <si>
    <t>Address</t>
  </si>
  <si>
    <t xml:space="preserve"> 4075 Kingswood Road</t>
  </si>
  <si>
    <t xml:space="preserve"> Citywest Business Campus</t>
  </si>
  <si>
    <t xml:space="preserve"> Saggart</t>
  </si>
  <si>
    <t xml:space="preserve"> Co. Dublin D24 KF85</t>
  </si>
  <si>
    <t>2029/2030</t>
  </si>
  <si>
    <r>
      <rPr>
        <b/>
        <sz val="14"/>
        <rFont val="Arial"/>
        <family val="2"/>
      </rPr>
      <t>Deadline for Exception Applications:</t>
    </r>
    <r>
      <rPr>
        <b/>
        <sz val="14"/>
        <color rgb="FFFF0000"/>
        <rFont val="Arial"/>
        <family val="2"/>
      </rPr>
      <t xml:space="preserve">  14 August 2025</t>
    </r>
  </si>
  <si>
    <r>
      <t xml:space="preserve">The information required by the Regulatory Authorities in respect of an Exception Application for a proposal to bid for New Capacity to have a Maximum Capacity Duration of more than one and up to 10 Capacity Years is pursuant to section E.5 and Appendix D of the Capacity Market Code.  
This document sets out the information that an applicant should submit (along with other documentation such as the signed certificate pursuant to Section E.5.1.3(b) of the CMC) as part of its application to be submitted to the RAs no later than </t>
    </r>
    <r>
      <rPr>
        <b/>
        <u/>
        <sz val="12"/>
        <rFont val="Arial"/>
        <family val="2"/>
      </rPr>
      <t>14 August 2025</t>
    </r>
    <r>
      <rPr>
        <sz val="12"/>
        <rFont val="Arial"/>
        <family val="2"/>
      </rPr>
      <t>.  The RAs may subsequently seek clarification of the information included in this template and such other information that the RAs may subsequently deem appropriate to make a decision on the Exception Application.</t>
    </r>
  </si>
  <si>
    <r>
      <t xml:space="preserve">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
The purpose of this template is to set out the principles and format for submitting a proposal for New Capacity for a duration of up to 10 Capacity Years and relates to the auction for Capacity Year beginning 01 October 2029.
</t>
    </r>
    <r>
      <rPr>
        <b/>
        <sz val="12"/>
        <rFont val="Arial"/>
        <family val="2"/>
      </rPr>
      <t xml:space="preserve">Applications must be made in this format to ensure the submission is considered.
Applications should be submitted to </t>
    </r>
    <r>
      <rPr>
        <b/>
        <u/>
        <sz val="12"/>
        <rFont val="Arial"/>
        <family val="2"/>
      </rPr>
      <t>both</t>
    </r>
    <r>
      <rPr>
        <b/>
        <sz val="12"/>
        <rFont val="Arial"/>
        <family val="2"/>
      </rPr>
      <t xml:space="preserve"> Regulatory Authorities via the email addresses below:
</t>
    </r>
    <r>
      <rPr>
        <sz val="16"/>
        <color rgb="FF0070C0"/>
        <rFont val="Arial"/>
        <family val="2"/>
      </rPr>
      <t xml:space="preserve">CRMsubmissions@uregni.gov.uk
CRMsubmissions@cru.ie </t>
    </r>
  </si>
  <si>
    <r>
      <t>[Please refer to technology classes published in the Initial Auction Information Pack (IAIP).]</t>
    </r>
    <r>
      <rPr>
        <b/>
        <i/>
        <sz val="11"/>
        <color theme="1"/>
        <rFont val="Arial"/>
        <family val="2"/>
      </rPr>
      <t xml:space="preserve"> LINK to be included</t>
    </r>
  </si>
  <si>
    <t>After 30/09/2029</t>
  </si>
  <si>
    <t>Before 30/09/2025</t>
  </si>
  <si>
    <r>
      <t xml:space="preserve">This should be calculated as: 
</t>
    </r>
    <r>
      <rPr>
        <b/>
        <sz val="12"/>
        <color theme="1"/>
        <rFont val="Arial"/>
        <family val="2"/>
      </rPr>
      <t xml:space="preserve">(Total Cost / Incremental Gross De-Rated Capacity (New) [in MW]) / 1000.
</t>
    </r>
    <r>
      <rPr>
        <b/>
        <sz val="10"/>
        <color theme="1"/>
        <rFont val="Arial"/>
        <family val="2"/>
      </rPr>
      <t xml:space="preserve">
</t>
    </r>
    <r>
      <rPr>
        <sz val="10"/>
        <color rgb="FFFF0000"/>
        <rFont val="Arial"/>
        <family val="2"/>
      </rPr>
      <t>Ensure cell D34 of Tab 2 and cell D50 of Tab 3 are completed for calculation to work</t>
    </r>
  </si>
  <si>
    <t>A separate application should be made in respect of each New Candidate Unit/Capacity Market Unit together with separate completed templates.
Where multiple units are being applied for on the same site, costs should be appropriately apportioned and the apportionment basis made explicit and justified.  In the absence of clear and sound justification the RAs will default to allocating costs on a MW basis across all Capacity Market Units on the same site.  Where a site includes units not making an exception application, any apportionment of costs to such units should be made explicit and justified.
No costs associated with Existing Capacity should be included in this application (including no unavoidable future investment costs which are included as part of a separate application for a USPC associated with Existing Capacity).  In circumstances where a Participant has submitted both a USPC exception application and a New Capacity exception application the RAs will want to satisfy themselves that there is no overlap in costs submitted within the applications.  This may require the inclusion of an explicit reference in a Director's Certificate to that effect.
To reflect the State aid decision potential New Capacity which receives income from other support mechanisms, e.g. NIROCs in NI, may not be eligible to participate in the CRM.  Applicants should provide details of any support mechanisms that they expect to provide revenue to the New Capacity to enable the RAs to ensure that there is no duplication of State aid arising from participation in the CRM.
All monetary values in this spreadsheet should be expressed in money of the day, i.e. nominal terms. For instance, investment spend in CY2029/30 should be expressed in CY2029/30 money.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</si>
</sst>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_-;\-&quot;€&quot;* #,##0_-;_-&quot;€&quot;* &quot;-&quot;??_-;_-@_-"/>
    <numFmt numFmtId="165" formatCode="0.000"/>
    <numFmt numFmtId="166" formatCode="[$-F800]dddd\,\ mmmm\ dd\,\ yyyy"/>
  </numFmts>
  <fonts count="48" x14ac:knownFonts="1">
    <font>
      <sz val="10"/>
      <color theme="1"/>
      <name val="Arial"/>
      <family val="2"/>
    </font>
    <font>
      <b/>
      <sz val="11"/>
      <color theme="1"/>
      <name val="Arial"/>
      <family val="2"/>
    </font>
    <font>
      <sz val="11"/>
      <color theme="1"/>
      <name val="Arial"/>
      <family val="2"/>
    </font>
    <font>
      <sz val="10"/>
      <name val="Arial"/>
      <family val="2"/>
    </font>
    <font>
      <sz val="11"/>
      <name val="Arial"/>
      <family val="2"/>
    </font>
    <font>
      <b/>
      <sz val="11"/>
      <name val="Arial"/>
      <family val="2"/>
    </font>
    <font>
      <sz val="12"/>
      <color theme="1"/>
      <name val="Arial"/>
      <family val="2"/>
    </font>
    <font>
      <sz val="11"/>
      <color rgb="FF0070C0"/>
      <name val="Arial"/>
      <family val="2"/>
    </font>
    <font>
      <b/>
      <sz val="14"/>
      <color rgb="FF0070C0"/>
      <name val="Arial"/>
      <family val="2"/>
    </font>
    <font>
      <sz val="9"/>
      <color theme="1"/>
      <name val="Arial"/>
      <family val="2"/>
    </font>
    <font>
      <b/>
      <sz val="12"/>
      <name val="Arial"/>
      <family val="2"/>
    </font>
    <font>
      <b/>
      <sz val="18"/>
      <color theme="1"/>
      <name val="Arial"/>
      <family val="2"/>
    </font>
    <font>
      <sz val="12"/>
      <name val="Arial"/>
      <family val="2"/>
    </font>
    <font>
      <b/>
      <sz val="14"/>
      <name val="Arial"/>
      <family val="2"/>
    </font>
    <font>
      <sz val="12"/>
      <color rgb="FFFF0000"/>
      <name val="Arial"/>
      <family val="2"/>
    </font>
    <font>
      <u/>
      <sz val="11"/>
      <color theme="10"/>
      <name val="Calibri"/>
      <family val="2"/>
    </font>
    <font>
      <b/>
      <sz val="12"/>
      <color rgb="FFFF0000"/>
      <name val="Arial"/>
      <family val="2"/>
    </font>
    <font>
      <i/>
      <sz val="10"/>
      <color rgb="FFFF0000"/>
      <name val="Arial"/>
      <family val="2"/>
    </font>
    <font>
      <b/>
      <u/>
      <sz val="12"/>
      <name val="Arial"/>
      <family val="2"/>
    </font>
    <font>
      <b/>
      <sz val="14"/>
      <color rgb="FFFF0000"/>
      <name val="Arial"/>
      <family val="2"/>
    </font>
    <font>
      <i/>
      <sz val="11"/>
      <color rgb="FFFF0000"/>
      <name val="Arial"/>
      <family val="2"/>
    </font>
    <font>
      <b/>
      <sz val="10"/>
      <color theme="1"/>
      <name val="Arial"/>
      <family val="2"/>
    </font>
    <font>
      <i/>
      <sz val="11"/>
      <color rgb="FFFF0000"/>
      <name val="Calibri"/>
      <family val="2"/>
      <scheme val="minor"/>
    </font>
    <font>
      <i/>
      <sz val="11"/>
      <color theme="1"/>
      <name val="Arial"/>
      <family val="2"/>
    </font>
    <font>
      <u/>
      <sz val="11"/>
      <color theme="1"/>
      <name val="Arial"/>
      <family val="2"/>
    </font>
    <font>
      <b/>
      <sz val="18"/>
      <color rgb="FFFF0000"/>
      <name val="Arial"/>
      <family val="2"/>
    </font>
    <font>
      <sz val="14"/>
      <name val="Arial"/>
      <family val="2"/>
    </font>
    <font>
      <b/>
      <sz val="18"/>
      <name val="Arial"/>
      <family val="2"/>
    </font>
    <font>
      <b/>
      <i/>
      <sz val="11"/>
      <color rgb="FFFF0000"/>
      <name val="Arial"/>
      <family val="2"/>
    </font>
    <font>
      <sz val="10"/>
      <color theme="1"/>
      <name val="Arial"/>
      <family val="2"/>
    </font>
    <font>
      <b/>
      <sz val="14"/>
      <color theme="1"/>
      <name val="Arial"/>
      <family val="2"/>
    </font>
    <font>
      <b/>
      <sz val="12"/>
      <color theme="1"/>
      <name val="Arial"/>
      <family val="2"/>
    </font>
    <font>
      <i/>
      <sz val="12"/>
      <color rgb="FFFF0000"/>
      <name val="Calibri"/>
      <family val="2"/>
      <scheme val="minor"/>
    </font>
    <font>
      <b/>
      <i/>
      <sz val="14"/>
      <color rgb="FFFF0000"/>
      <name val="Arial"/>
      <family val="2"/>
    </font>
    <font>
      <i/>
      <sz val="11"/>
      <color theme="4"/>
      <name val="Arial"/>
      <family val="2"/>
    </font>
    <font>
      <sz val="12"/>
      <color theme="4"/>
      <name val="Arial"/>
      <family val="2"/>
    </font>
    <font>
      <sz val="11"/>
      <color theme="4"/>
      <name val="Arial"/>
      <family val="2"/>
    </font>
    <font>
      <sz val="12"/>
      <color theme="1"/>
      <name val="Calibri"/>
      <family val="2"/>
      <scheme val="minor"/>
    </font>
    <font>
      <sz val="10"/>
      <color theme="1"/>
      <name val="Calibri"/>
      <family val="2"/>
      <scheme val="minor"/>
    </font>
    <font>
      <sz val="10"/>
      <color rgb="FFFF0000"/>
      <name val="Calibri"/>
      <family val="2"/>
      <scheme val="minor"/>
    </font>
    <font>
      <sz val="10"/>
      <color theme="0" tint="-0.34998626667073579"/>
      <name val="Calibri"/>
      <family val="2"/>
      <scheme val="minor"/>
    </font>
    <font>
      <sz val="10"/>
      <color theme="0" tint="-0.499984740745262"/>
      <name val="Calibri"/>
      <family val="2"/>
      <scheme val="minor"/>
    </font>
    <font>
      <b/>
      <sz val="9"/>
      <color indexed="81"/>
      <name val="Tahoma"/>
      <family val="2"/>
    </font>
    <font>
      <sz val="9"/>
      <color indexed="81"/>
      <name val="Tahoma"/>
      <family val="2"/>
    </font>
    <font>
      <sz val="10"/>
      <color rgb="FF0C0D0E"/>
      <name val="Arial"/>
      <family val="2"/>
    </font>
    <font>
      <sz val="16"/>
      <color rgb="FF0070C0"/>
      <name val="Arial"/>
      <family val="2"/>
    </font>
    <font>
      <b/>
      <i/>
      <sz val="11"/>
      <color theme="1"/>
      <name val="Arial"/>
      <family val="2"/>
    </font>
    <font>
      <sz val="10"/>
      <color rgb="FFFF0000"/>
      <name val="Arial"/>
      <family val="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BFBC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7" tint="0.79998168889431442"/>
        <bgColor indexed="64"/>
      </patternFill>
    </fill>
  </fills>
  <borders count="51">
    <border>
      <left/>
      <right/>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style="medium">
        <color auto="1"/>
      </right>
      <top/>
      <bottom/>
      <diagonal/>
    </border>
    <border>
      <left style="medium">
        <color auto="1"/>
      </left>
      <right style="medium">
        <color auto="1"/>
      </right>
      <top style="double">
        <color auto="1"/>
      </top>
      <bottom style="medium">
        <color auto="1"/>
      </bottom>
      <diagonal/>
    </border>
    <border>
      <left style="medium">
        <color auto="1"/>
      </left>
      <right style="medium">
        <color auto="1"/>
      </right>
      <top style="thin">
        <color auto="1"/>
      </top>
      <bottom/>
      <diagonal/>
    </border>
    <border>
      <left style="medium">
        <color auto="1"/>
      </left>
      <right/>
      <top style="thin">
        <color auto="1"/>
      </top>
      <bottom style="double">
        <color auto="1"/>
      </bottom>
      <diagonal/>
    </border>
    <border>
      <left style="medium">
        <color auto="1"/>
      </left>
      <right/>
      <top style="double">
        <color auto="1"/>
      </top>
      <bottom style="medium">
        <color auto="1"/>
      </bottom>
      <diagonal/>
    </border>
    <border>
      <left style="medium">
        <color auto="1"/>
      </left>
      <right style="medium">
        <color auto="1"/>
      </right>
      <top style="thin">
        <color auto="1"/>
      </top>
      <bottom style="double">
        <color auto="1"/>
      </bottom>
      <diagonal/>
    </border>
    <border>
      <left style="medium">
        <color auto="1"/>
      </left>
      <right style="medium">
        <color auto="1"/>
      </right>
      <top/>
      <bottom style="thin">
        <color auto="1"/>
      </bottom>
      <diagonal/>
    </border>
    <border>
      <left/>
      <right/>
      <top style="medium">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theme="0" tint="-0.34998626667073579"/>
      </left>
      <right style="thin">
        <color theme="0" tint="-0.34998626667073579"/>
      </right>
      <top style="medium">
        <color auto="1"/>
      </top>
      <bottom style="medium">
        <color auto="1"/>
      </bottom>
      <diagonal/>
    </border>
    <border>
      <left style="thin">
        <color theme="0" tint="-0.34998626667073579"/>
      </left>
      <right style="thin">
        <color theme="0" tint="-0.34998626667073579"/>
      </right>
      <top style="medium">
        <color auto="1"/>
      </top>
      <bottom/>
      <diagonal/>
    </border>
    <border>
      <left style="thin">
        <color theme="0" tint="-0.24994659260841701"/>
      </left>
      <right style="medium">
        <color auto="1"/>
      </right>
      <top style="medium">
        <color auto="1"/>
      </top>
      <bottom/>
      <diagonal/>
    </border>
    <border>
      <left style="thin">
        <color theme="0" tint="-0.34998626667073579"/>
      </left>
      <right style="medium">
        <color auto="1"/>
      </right>
      <top style="medium">
        <color auto="1"/>
      </top>
      <bottom/>
      <diagonal/>
    </border>
    <border>
      <left style="thin">
        <color theme="0" tint="-0.34998626667073579"/>
      </left>
      <right style="thin">
        <color theme="0" tint="-0.34998626667073579"/>
      </right>
      <top/>
      <bottom style="medium">
        <color auto="1"/>
      </bottom>
      <diagonal/>
    </border>
    <border>
      <left/>
      <right/>
      <top style="thin">
        <color theme="0" tint="-0.14996795556505021"/>
      </top>
      <bottom style="thin">
        <color theme="0" tint="-0.14996795556505021"/>
      </bottom>
      <diagonal/>
    </border>
    <border>
      <left style="thin">
        <color theme="0" tint="-0.24994659260841701"/>
      </left>
      <right style="medium">
        <color auto="1"/>
      </right>
      <top/>
      <bottom style="medium">
        <color auto="1"/>
      </bottom>
      <diagonal/>
    </border>
    <border>
      <left style="medium">
        <color auto="1"/>
      </left>
      <right style="thin">
        <color theme="0" tint="-0.14996795556505021"/>
      </right>
      <top style="medium">
        <color auto="1"/>
      </top>
      <bottom style="medium">
        <color auto="1"/>
      </bottom>
      <diagonal/>
    </border>
    <border>
      <left style="thin">
        <color theme="0" tint="-0.14996795556505021"/>
      </left>
      <right style="thin">
        <color theme="0" tint="-0.14996795556505021"/>
      </right>
      <top style="medium">
        <color auto="1"/>
      </top>
      <bottom style="medium">
        <color auto="1"/>
      </bottom>
      <diagonal/>
    </border>
    <border>
      <left style="thin">
        <color theme="0" tint="-0.1499679555650502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theme="0" tint="-0.34998626667073579"/>
      </left>
      <right style="medium">
        <color auto="1"/>
      </right>
      <top/>
      <bottom style="medium">
        <color auto="1"/>
      </bottom>
      <diagonal/>
    </border>
  </borders>
  <cellStyleXfs count="3">
    <xf numFmtId="0" fontId="0" fillId="0" borderId="0"/>
    <xf numFmtId="0" fontId="15" fillId="0" borderId="0" applyNumberFormat="0" applyFill="0" applyBorder="0">
      <protection locked="0"/>
    </xf>
    <xf numFmtId="44" fontId="29" fillId="0" borderId="0" applyFont="0" applyFill="0" applyBorder="0" applyAlignment="0" applyProtection="0"/>
  </cellStyleXfs>
  <cellXfs count="336">
    <xf numFmtId="0" fontId="0" fillId="0" borderId="0" xfId="0"/>
    <xf numFmtId="0" fontId="2" fillId="2" borderId="0" xfId="0" applyFont="1" applyFill="1"/>
    <xf numFmtId="0" fontId="0" fillId="2" borderId="0" xfId="0" applyFill="1"/>
    <xf numFmtId="0" fontId="8" fillId="2" borderId="2" xfId="0" applyFont="1" applyFill="1" applyBorder="1" applyAlignment="1">
      <alignment vertical="center"/>
    </xf>
    <xf numFmtId="0" fontId="7" fillId="2" borderId="0" xfId="0" applyFont="1" applyFill="1"/>
    <xf numFmtId="0" fontId="7" fillId="2" borderId="2" xfId="0" applyFont="1" applyFill="1" applyBorder="1"/>
    <xf numFmtId="0" fontId="3" fillId="2" borderId="0" xfId="0" applyFont="1" applyFill="1" applyAlignment="1">
      <alignment vertical="top" wrapText="1"/>
    </xf>
    <xf numFmtId="0" fontId="13" fillId="2" borderId="0" xfId="0" applyFont="1" applyFill="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7" fillId="0" borderId="0" xfId="0" applyFont="1" applyAlignment="1">
      <alignment vertical="center"/>
    </xf>
    <xf numFmtId="0" fontId="12" fillId="2" borderId="0" xfId="0" applyFont="1" applyFill="1" applyAlignment="1">
      <alignment horizontal="left" vertical="top" wrapText="1"/>
    </xf>
    <xf numFmtId="0" fontId="14" fillId="2" borderId="0" xfId="0" applyFont="1" applyFill="1" applyAlignment="1">
      <alignment wrapText="1"/>
    </xf>
    <xf numFmtId="0" fontId="12" fillId="2" borderId="0" xfId="0" applyFont="1" applyFill="1" applyAlignment="1">
      <alignment vertical="center" wrapText="1"/>
    </xf>
    <xf numFmtId="0" fontId="0" fillId="0" borderId="0" xfId="0" applyAlignment="1">
      <alignment horizontal="center"/>
    </xf>
    <xf numFmtId="0" fontId="11" fillId="0" borderId="0" xfId="0" applyFont="1" applyAlignment="1">
      <alignment horizontal="center" vertical="center" wrapText="1"/>
    </xf>
    <xf numFmtId="0" fontId="2" fillId="0" borderId="0" xfId="0" applyFont="1"/>
    <xf numFmtId="0" fontId="10" fillId="0" borderId="0" xfId="0" applyFont="1" applyAlignment="1">
      <alignment horizontal="center" vertical="center" wrapText="1"/>
    </xf>
    <xf numFmtId="0" fontId="19" fillId="0" borderId="0" xfId="1" applyNumberFormat="1" applyFont="1" applyFill="1" applyBorder="1" applyAlignment="1" applyProtection="1">
      <alignment horizontal="left" vertical="center"/>
    </xf>
    <xf numFmtId="0" fontId="0" fillId="0" borderId="17" xfId="0" applyBorder="1"/>
    <xf numFmtId="0" fontId="2" fillId="2" borderId="18" xfId="0" applyFont="1" applyFill="1" applyBorder="1"/>
    <xf numFmtId="0" fontId="0" fillId="2" borderId="18" xfId="0" applyFill="1" applyBorder="1"/>
    <xf numFmtId="0" fontId="3" fillId="2" borderId="18" xfId="0" applyFont="1" applyFill="1" applyBorder="1" applyAlignment="1">
      <alignment vertical="top" wrapText="1"/>
    </xf>
    <xf numFmtId="0" fontId="14" fillId="2" borderId="10" xfId="0" applyFont="1" applyFill="1" applyBorder="1" applyAlignment="1">
      <alignment wrapText="1"/>
    </xf>
    <xf numFmtId="0" fontId="12" fillId="2" borderId="10" xfId="0" applyFont="1" applyFill="1" applyBorder="1" applyAlignment="1">
      <alignment vertical="center" wrapText="1"/>
    </xf>
    <xf numFmtId="0" fontId="0" fillId="0" borderId="0" xfId="0" applyAlignment="1">
      <alignment horizontal="center" vertical="center"/>
    </xf>
    <xf numFmtId="0" fontId="13" fillId="2" borderId="0" xfId="0" applyFont="1" applyFill="1" applyAlignment="1">
      <alignment horizontal="center" wrapText="1"/>
    </xf>
    <xf numFmtId="0" fontId="2" fillId="5" borderId="21" xfId="0" applyFont="1" applyFill="1" applyBorder="1" applyAlignment="1">
      <alignment vertical="center" wrapText="1"/>
    </xf>
    <xf numFmtId="0" fontId="2" fillId="5" borderId="21" xfId="0" applyFont="1" applyFill="1" applyBorder="1" applyAlignment="1">
      <alignment vertical="center"/>
    </xf>
    <xf numFmtId="0" fontId="2" fillId="5" borderId="5" xfId="0" applyFont="1" applyFill="1" applyBorder="1" applyAlignment="1">
      <alignment vertical="center" wrapText="1"/>
    </xf>
    <xf numFmtId="0" fontId="2" fillId="5" borderId="6" xfId="0" applyFont="1" applyFill="1" applyBorder="1" applyAlignment="1">
      <alignment vertical="center"/>
    </xf>
    <xf numFmtId="0" fontId="2" fillId="5" borderId="8" xfId="0" applyFont="1" applyFill="1" applyBorder="1" applyAlignment="1">
      <alignment vertical="center" wrapText="1"/>
    </xf>
    <xf numFmtId="0" fontId="2" fillId="5" borderId="20" xfId="0" applyFont="1" applyFill="1" applyBorder="1" applyAlignment="1">
      <alignment vertical="center" wrapText="1"/>
    </xf>
    <xf numFmtId="0" fontId="2" fillId="5" borderId="22" xfId="0" applyFont="1" applyFill="1" applyBorder="1" applyAlignment="1">
      <alignment vertical="center"/>
    </xf>
    <xf numFmtId="0" fontId="2" fillId="5" borderId="6" xfId="0" applyFont="1" applyFill="1" applyBorder="1" applyAlignment="1">
      <alignment vertical="center" wrapText="1"/>
    </xf>
    <xf numFmtId="0" fontId="5" fillId="7" borderId="3"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3" xfId="0" applyFont="1" applyFill="1" applyBorder="1" applyAlignment="1">
      <alignment horizontal="left" vertical="center" wrapText="1"/>
    </xf>
    <xf numFmtId="0" fontId="20" fillId="0" borderId="0" xfId="0" applyFont="1" applyAlignment="1">
      <alignment horizontal="left" vertical="center"/>
    </xf>
    <xf numFmtId="0" fontId="5" fillId="0" borderId="0" xfId="0"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vertical="center" wrapText="1"/>
    </xf>
    <xf numFmtId="0" fontId="2" fillId="0" borderId="0" xfId="0" applyFont="1" applyAlignment="1">
      <alignment horizont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27" fillId="0" borderId="0" xfId="0" applyFont="1" applyAlignment="1">
      <alignment horizontal="center" vertical="center" wrapText="1"/>
    </xf>
    <xf numFmtId="0" fontId="17" fillId="0" borderId="0" xfId="0" applyFont="1" applyAlignment="1">
      <alignment horizontal="left" vertical="center"/>
    </xf>
    <xf numFmtId="0" fontId="13" fillId="0" borderId="0" xfId="0" applyFont="1" applyAlignment="1">
      <alignment horizontal="left" vertical="center" wrapText="1"/>
    </xf>
    <xf numFmtId="0" fontId="20" fillId="0" borderId="0" xfId="0" applyFont="1" applyAlignment="1">
      <alignment horizontal="left" vertical="center" wrapText="1"/>
    </xf>
    <xf numFmtId="0" fontId="2" fillId="0" borderId="0" xfId="0" applyFont="1" applyAlignment="1">
      <alignment horizontal="left" vertical="top" wrapText="1"/>
    </xf>
    <xf numFmtId="0" fontId="1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top" wrapText="1"/>
    </xf>
    <xf numFmtId="0" fontId="1" fillId="0" borderId="0" xfId="0" applyFont="1" applyAlignment="1">
      <alignment horizontal="left" vertical="top" wrapText="1"/>
    </xf>
    <xf numFmtId="0" fontId="21" fillId="0" borderId="0" xfId="0" applyFont="1" applyAlignment="1">
      <alignment horizontal="left" vertical="center" wrapText="1"/>
    </xf>
    <xf numFmtId="0" fontId="8" fillId="2" borderId="35" xfId="0" applyFont="1" applyFill="1" applyBorder="1" applyAlignment="1">
      <alignment vertical="center"/>
    </xf>
    <xf numFmtId="0" fontId="0" fillId="0" borderId="18" xfId="0" applyBorder="1"/>
    <xf numFmtId="0" fontId="6" fillId="2" borderId="17" xfId="0" applyFont="1" applyFill="1" applyBorder="1" applyAlignment="1">
      <alignment vertical="center"/>
    </xf>
    <xf numFmtId="0" fontId="6" fillId="2" borderId="0" xfId="0" applyFont="1" applyFill="1" applyAlignment="1">
      <alignment vertical="center"/>
    </xf>
    <xf numFmtId="0" fontId="1" fillId="2" borderId="17" xfId="0" applyFont="1" applyFill="1" applyBorder="1" applyAlignment="1">
      <alignment horizontal="center" wrapText="1"/>
    </xf>
    <xf numFmtId="0" fontId="2" fillId="2" borderId="0" xfId="0" applyFont="1" applyFill="1" applyAlignment="1">
      <alignment wrapText="1"/>
    </xf>
    <xf numFmtId="0" fontId="2" fillId="2" borderId="0" xfId="0" applyFont="1" applyFill="1" applyAlignment="1">
      <alignment horizontal="center" vertical="center" wrapText="1"/>
    </xf>
    <xf numFmtId="0" fontId="2" fillId="2" borderId="17" xfId="0" applyFont="1" applyFill="1" applyBorder="1"/>
    <xf numFmtId="0" fontId="5" fillId="0" borderId="0" xfId="0" applyFont="1" applyAlignment="1">
      <alignment horizontal="left" vertical="center" wrapText="1"/>
    </xf>
    <xf numFmtId="0" fontId="28" fillId="0" borderId="0" xfId="0" applyFont="1" applyAlignment="1">
      <alignment horizontal="center" vertical="center"/>
    </xf>
    <xf numFmtId="0" fontId="2" fillId="5" borderId="12" xfId="0" applyFont="1" applyFill="1" applyBorder="1" applyAlignment="1">
      <alignment horizontal="left" vertical="center" wrapText="1"/>
    </xf>
    <xf numFmtId="0" fontId="2" fillId="5" borderId="2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8" xfId="0" applyFont="1" applyFill="1" applyBorder="1" applyAlignment="1">
      <alignment horizontal="left" vertical="center"/>
    </xf>
    <xf numFmtId="15" fontId="2" fillId="5" borderId="6" xfId="0" applyNumberFormat="1" applyFont="1" applyFill="1" applyBorder="1" applyAlignment="1">
      <alignment horizontal="center" wrapText="1"/>
    </xf>
    <xf numFmtId="0" fontId="2" fillId="5" borderId="29" xfId="0" applyFont="1" applyFill="1" applyBorder="1" applyAlignment="1">
      <alignment horizontal="center" wrapText="1"/>
    </xf>
    <xf numFmtId="0" fontId="1" fillId="5" borderId="28" xfId="0" applyFont="1" applyFill="1" applyBorder="1" applyAlignment="1">
      <alignment horizontal="right" wrapText="1"/>
    </xf>
    <xf numFmtId="0" fontId="1" fillId="5" borderId="31" xfId="0" applyFont="1" applyFill="1" applyBorder="1" applyAlignment="1">
      <alignment horizontal="right"/>
    </xf>
    <xf numFmtId="0" fontId="5" fillId="5" borderId="3"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5"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5" borderId="2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5" xfId="0" applyFont="1" applyFill="1" applyBorder="1" applyAlignment="1">
      <alignment vertical="center"/>
    </xf>
    <xf numFmtId="0" fontId="2" fillId="5" borderId="8" xfId="0" applyFont="1" applyFill="1" applyBorder="1" applyAlignment="1">
      <alignment horizontal="center" vertical="center"/>
    </xf>
    <xf numFmtId="0" fontId="2" fillId="5" borderId="23" xfId="0" applyFont="1" applyFill="1" applyBorder="1" applyAlignment="1">
      <alignment vertical="center" wrapText="1"/>
    </xf>
    <xf numFmtId="0" fontId="2" fillId="5" borderId="24" xfId="0" applyFont="1" applyFill="1" applyBorder="1" applyAlignment="1">
      <alignment vertical="center" wrapText="1"/>
    </xf>
    <xf numFmtId="0" fontId="2" fillId="5" borderId="25" xfId="0" applyFont="1" applyFill="1" applyBorder="1" applyAlignment="1">
      <alignment vertical="center" wrapText="1"/>
    </xf>
    <xf numFmtId="0" fontId="1" fillId="5" borderId="4" xfId="0" applyFont="1" applyFill="1" applyBorder="1" applyAlignment="1">
      <alignment horizontal="left" vertical="center"/>
    </xf>
    <xf numFmtId="0" fontId="1" fillId="5" borderId="7" xfId="0" applyFont="1" applyFill="1" applyBorder="1" applyAlignment="1">
      <alignment horizontal="left" vertical="center"/>
    </xf>
    <xf numFmtId="0" fontId="0" fillId="8" borderId="0" xfId="0" applyFill="1"/>
    <xf numFmtId="0" fontId="0" fillId="2" borderId="0" xfId="0" applyFill="1" applyAlignment="1">
      <alignment horizontal="center" vertical="center"/>
    </xf>
    <xf numFmtId="0" fontId="1" fillId="2" borderId="0" xfId="0" applyFont="1" applyFill="1" applyAlignment="1">
      <alignment horizontal="center"/>
    </xf>
    <xf numFmtId="0" fontId="17" fillId="2" borderId="0" xfId="0" applyFont="1" applyFill="1" applyAlignment="1">
      <alignment horizontal="left" vertical="center"/>
    </xf>
    <xf numFmtId="0" fontId="21" fillId="2" borderId="0" xfId="0" applyFont="1" applyFill="1" applyAlignment="1">
      <alignment horizontal="center" vertical="center" wrapText="1"/>
    </xf>
    <xf numFmtId="0" fontId="0" fillId="0" borderId="0" xfId="0" applyAlignment="1">
      <alignment horizontal="left" vertical="top"/>
    </xf>
    <xf numFmtId="0" fontId="2" fillId="2" borderId="0" xfId="0" applyFont="1" applyFill="1" applyAlignment="1">
      <alignment horizontal="left" vertical="top"/>
    </xf>
    <xf numFmtId="0" fontId="30" fillId="7" borderId="3" xfId="0" applyFont="1" applyFill="1" applyBorder="1" applyAlignment="1">
      <alignment horizontal="center" vertical="center" wrapText="1"/>
    </xf>
    <xf numFmtId="0" fontId="31" fillId="5" borderId="5" xfId="0" applyFont="1" applyFill="1" applyBorder="1" applyAlignment="1">
      <alignment horizontal="left" vertical="center"/>
    </xf>
    <xf numFmtId="0" fontId="31" fillId="5" borderId="6" xfId="0" applyFont="1" applyFill="1" applyBorder="1" applyAlignment="1">
      <alignment horizontal="left" vertical="center"/>
    </xf>
    <xf numFmtId="0" fontId="31" fillId="5" borderId="8" xfId="0" applyFont="1" applyFill="1" applyBorder="1" applyAlignment="1">
      <alignment horizontal="left" vertical="center"/>
    </xf>
    <xf numFmtId="0" fontId="6" fillId="5" borderId="33"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33" xfId="0" applyFont="1" applyFill="1" applyBorder="1" applyAlignment="1">
      <alignment horizontal="center" vertical="center"/>
    </xf>
    <xf numFmtId="0" fontId="6" fillId="5" borderId="8" xfId="0" applyFont="1" applyFill="1" applyBorder="1" applyAlignment="1">
      <alignment horizontal="center" vertical="center"/>
    </xf>
    <xf numFmtId="0" fontId="31" fillId="7" borderId="5" xfId="0" applyFont="1" applyFill="1" applyBorder="1" applyAlignment="1">
      <alignment horizontal="center"/>
    </xf>
    <xf numFmtId="0" fontId="6" fillId="5" borderId="6" xfId="0" applyFont="1" applyFill="1" applyBorder="1" applyAlignment="1">
      <alignment horizontal="center" vertical="center"/>
    </xf>
    <xf numFmtId="0" fontId="6" fillId="5" borderId="6" xfId="0" applyFont="1" applyFill="1" applyBorder="1" applyAlignment="1">
      <alignment horizontal="left" vertical="center"/>
    </xf>
    <xf numFmtId="0" fontId="6" fillId="5" borderId="6" xfId="0" applyFont="1" applyFill="1" applyBorder="1" applyAlignment="1">
      <alignment horizontal="left" vertical="center" wrapText="1"/>
    </xf>
    <xf numFmtId="0" fontId="2" fillId="2" borderId="0" xfId="0" applyFont="1" applyFill="1" applyAlignment="1">
      <alignment horizontal="left" vertical="center" wrapText="1"/>
    </xf>
    <xf numFmtId="0" fontId="22" fillId="2" borderId="0" xfId="0" applyFont="1" applyFill="1" applyAlignment="1">
      <alignment horizontal="center" vertical="center" wrapText="1"/>
    </xf>
    <xf numFmtId="0" fontId="10" fillId="2" borderId="0" xfId="0" applyFont="1" applyFill="1" applyAlignment="1">
      <alignment horizontal="center" vertical="center"/>
    </xf>
    <xf numFmtId="0" fontId="3" fillId="2" borderId="0" xfId="0" applyFont="1" applyFill="1"/>
    <xf numFmtId="0" fontId="5" fillId="2" borderId="0" xfId="0" applyFont="1" applyFill="1" applyAlignment="1">
      <alignment horizontal="center" vertical="center" wrapText="1"/>
    </xf>
    <xf numFmtId="0" fontId="6" fillId="2" borderId="0" xfId="0" applyFont="1" applyFill="1" applyAlignment="1">
      <alignment horizontal="left" vertical="center" wrapText="1"/>
    </xf>
    <xf numFmtId="0" fontId="32" fillId="2" borderId="0" xfId="0" applyFont="1" applyFill="1" applyAlignment="1">
      <alignment horizontal="center" vertical="center" wrapText="1"/>
    </xf>
    <xf numFmtId="0" fontId="7" fillId="2" borderId="18" xfId="0" applyFont="1" applyFill="1" applyBorder="1"/>
    <xf numFmtId="0" fontId="3" fillId="0" borderId="17" xfId="0" applyFont="1" applyBorder="1" applyAlignment="1">
      <alignment horizontal="center" vertical="center"/>
    </xf>
    <xf numFmtId="0" fontId="3" fillId="0" borderId="0" xfId="0" applyFont="1"/>
    <xf numFmtId="0" fontId="3" fillId="0" borderId="18" xfId="0" applyFont="1" applyBorder="1"/>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 fillId="2" borderId="17" xfId="0" applyFont="1" applyFill="1" applyBorder="1" applyAlignment="1">
      <alignment horizontal="left" vertical="top" wrapText="1"/>
    </xf>
    <xf numFmtId="0" fontId="6" fillId="2" borderId="18" xfId="0" applyFont="1" applyFill="1" applyBorder="1" applyAlignment="1">
      <alignment horizontal="center" vertical="center"/>
    </xf>
    <xf numFmtId="0" fontId="13" fillId="7" borderId="9"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6" fillId="5" borderId="21" xfId="0" applyFont="1" applyFill="1" applyBorder="1" applyAlignment="1">
      <alignment vertical="center"/>
    </xf>
    <xf numFmtId="0" fontId="6" fillId="5" borderId="21" xfId="0" applyFont="1" applyFill="1" applyBorder="1" applyAlignment="1">
      <alignment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left" vertical="center" wrapText="1"/>
    </xf>
    <xf numFmtId="0" fontId="2" fillId="5" borderId="21" xfId="0" applyFont="1" applyFill="1" applyBorder="1" applyAlignment="1">
      <alignment horizontal="left" vertical="center"/>
    </xf>
    <xf numFmtId="0" fontId="2" fillId="5" borderId="30" xfId="0" applyFont="1" applyFill="1" applyBorder="1" applyAlignment="1">
      <alignment horizontal="left" vertical="center"/>
    </xf>
    <xf numFmtId="0" fontId="4" fillId="5" borderId="20" xfId="0" applyFont="1" applyFill="1" applyBorder="1" applyAlignment="1">
      <alignment horizontal="left" vertical="center"/>
    </xf>
    <xf numFmtId="164" fontId="19" fillId="2" borderId="28" xfId="0" applyNumberFormat="1" applyFont="1" applyFill="1" applyBorder="1" applyAlignment="1">
      <alignment wrapText="1"/>
    </xf>
    <xf numFmtId="4" fontId="19" fillId="2" borderId="28" xfId="0" applyNumberFormat="1" applyFont="1" applyFill="1" applyBorder="1" applyAlignment="1">
      <alignment horizontal="right" vertical="center"/>
    </xf>
    <xf numFmtId="0" fontId="0" fillId="9" borderId="9" xfId="0" applyFill="1" applyBorder="1" applyAlignment="1">
      <alignment horizontal="center" vertical="center" wrapText="1"/>
    </xf>
    <xf numFmtId="0" fontId="0" fillId="9" borderId="39" xfId="0" applyFill="1" applyBorder="1" applyAlignment="1">
      <alignment horizontal="center" vertical="center" wrapText="1"/>
    </xf>
    <xf numFmtId="1" fontId="0" fillId="0" borderId="0" xfId="0" applyNumberFormat="1" applyAlignment="1">
      <alignment horizontal="left" vertical="top"/>
    </xf>
    <xf numFmtId="0" fontId="38" fillId="0" borderId="0" xfId="0" applyFont="1" applyAlignment="1">
      <alignment horizontal="center"/>
    </xf>
    <xf numFmtId="0" fontId="38" fillId="0" borderId="0" xfId="0" applyFont="1"/>
    <xf numFmtId="0" fontId="0" fillId="0" borderId="44" xfId="0" applyBorder="1" applyAlignment="1">
      <alignment horizontal="center" vertical="center" wrapText="1"/>
    </xf>
    <xf numFmtId="0" fontId="38" fillId="9" borderId="46" xfId="0" applyFont="1" applyFill="1" applyBorder="1" applyAlignment="1">
      <alignment horizontal="center" vertical="center" wrapText="1"/>
    </xf>
    <xf numFmtId="0" fontId="38" fillId="9" borderId="47" xfId="0" applyFont="1" applyFill="1" applyBorder="1" applyAlignment="1">
      <alignment horizontal="center" vertical="center" wrapText="1"/>
    </xf>
    <xf numFmtId="0" fontId="38" fillId="9" borderId="48" xfId="0" applyFont="1" applyFill="1" applyBorder="1" applyAlignment="1">
      <alignment horizontal="center" vertical="center" wrapText="1"/>
    </xf>
    <xf numFmtId="0" fontId="38" fillId="7" borderId="49" xfId="0" applyFont="1" applyFill="1" applyBorder="1" applyAlignment="1">
      <alignment horizontal="center" vertical="center" wrapText="1"/>
    </xf>
    <xf numFmtId="0" fontId="38" fillId="0" borderId="0" xfId="0" applyFont="1" applyAlignment="1">
      <alignment horizontal="center" vertical="center" wrapText="1"/>
    </xf>
    <xf numFmtId="0" fontId="38" fillId="0" borderId="44" xfId="0" applyFont="1" applyBorder="1" applyAlignment="1">
      <alignment horizontal="center" vertical="center" wrapText="1"/>
    </xf>
    <xf numFmtId="0" fontId="39" fillId="9" borderId="14" xfId="0" applyFont="1" applyFill="1" applyBorder="1" applyAlignment="1">
      <alignment horizontal="center" vertical="center" wrapText="1"/>
    </xf>
    <xf numFmtId="0" fontId="39" fillId="9" borderId="45" xfId="0" applyFont="1" applyFill="1" applyBorder="1" applyAlignment="1">
      <alignment horizontal="center" vertical="center" wrapText="1"/>
    </xf>
    <xf numFmtId="2" fontId="0" fillId="0" borderId="0" xfId="0" applyNumberFormat="1"/>
    <xf numFmtId="4" fontId="0" fillId="0" borderId="0" xfId="0" applyNumberFormat="1"/>
    <xf numFmtId="14" fontId="0" fillId="0" borderId="0" xfId="0" applyNumberFormat="1"/>
    <xf numFmtId="165" fontId="0" fillId="0" borderId="0" xfId="0" applyNumberFormat="1"/>
    <xf numFmtId="164" fontId="34" fillId="0" borderId="5" xfId="2" applyNumberFormat="1" applyFont="1" applyBorder="1" applyAlignment="1" applyProtection="1">
      <alignment horizontal="center" wrapText="1"/>
      <protection locked="0"/>
    </xf>
    <xf numFmtId="0" fontId="34" fillId="0" borderId="32"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2" borderId="6" xfId="0" applyFont="1" applyFill="1" applyBorder="1" applyAlignment="1" applyProtection="1">
      <alignment wrapText="1"/>
      <protection locked="0"/>
    </xf>
    <xf numFmtId="0" fontId="35" fillId="2" borderId="29" xfId="0" applyFont="1" applyFill="1" applyBorder="1" applyAlignment="1" applyProtection="1">
      <alignment wrapText="1"/>
      <protection locked="0"/>
    </xf>
    <xf numFmtId="0" fontId="35" fillId="0" borderId="20" xfId="0" applyFont="1" applyBorder="1" applyAlignment="1" applyProtection="1">
      <alignment horizontal="center" vertical="center" wrapText="1"/>
      <protection locked="0"/>
    </xf>
    <xf numFmtId="0" fontId="35" fillId="2" borderId="21" xfId="0" applyFont="1" applyFill="1" applyBorder="1" applyAlignment="1" applyProtection="1">
      <alignment horizontal="center" vertical="center" wrapText="1"/>
      <protection locked="0"/>
    </xf>
    <xf numFmtId="0" fontId="35" fillId="2" borderId="5" xfId="0" applyFont="1" applyFill="1" applyBorder="1" applyAlignment="1" applyProtection="1">
      <alignment horizontal="center" vertical="center" wrapText="1"/>
      <protection locked="0"/>
    </xf>
    <xf numFmtId="0" fontId="35" fillId="2" borderId="6"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center" vertical="center" wrapText="1"/>
      <protection locked="0"/>
    </xf>
    <xf numFmtId="14" fontId="35" fillId="2" borderId="5" xfId="0" applyNumberFormat="1" applyFont="1" applyFill="1" applyBorder="1" applyAlignment="1" applyProtection="1">
      <alignment horizontal="center" vertical="center" wrapText="1"/>
      <protection locked="0"/>
    </xf>
    <xf numFmtId="0" fontId="35" fillId="0" borderId="4" xfId="0" applyFont="1" applyBorder="1" applyAlignment="1" applyProtection="1">
      <alignment vertical="center"/>
      <protection locked="0"/>
    </xf>
    <xf numFmtId="0" fontId="35" fillId="0" borderId="6" xfId="0" applyFont="1" applyBorder="1" applyAlignment="1" applyProtection="1">
      <alignment vertical="center"/>
      <protection locked="0"/>
    </xf>
    <xf numFmtId="0" fontId="35" fillId="0" borderId="7" xfId="0" applyFont="1" applyBorder="1" applyAlignment="1" applyProtection="1">
      <alignment vertical="center"/>
      <protection locked="0"/>
    </xf>
    <xf numFmtId="2" fontId="33" fillId="4" borderId="3" xfId="0" applyNumberFormat="1" applyFont="1" applyFill="1" applyBorder="1" applyAlignment="1">
      <alignment horizontal="center" vertical="center"/>
    </xf>
    <xf numFmtId="0" fontId="2" fillId="5" borderId="7" xfId="0" applyFont="1" applyFill="1" applyBorder="1" applyAlignment="1">
      <alignment vertical="center" wrapText="1"/>
    </xf>
    <xf numFmtId="0" fontId="35" fillId="2" borderId="7" xfId="0" applyFont="1" applyFill="1" applyBorder="1" applyAlignment="1" applyProtection="1">
      <alignment horizontal="center" vertical="center" wrapText="1"/>
      <protection locked="0"/>
    </xf>
    <xf numFmtId="0" fontId="2" fillId="5" borderId="7" xfId="0" applyFont="1" applyFill="1" applyBorder="1" applyAlignment="1">
      <alignment horizontal="center"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3" fillId="5" borderId="24" xfId="0" applyFont="1" applyFill="1" applyBorder="1" applyAlignment="1" applyProtection="1">
      <alignment vertical="center" wrapText="1"/>
      <protection locked="0"/>
    </xf>
    <xf numFmtId="0" fontId="10" fillId="4" borderId="1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xf>
    <xf numFmtId="166" fontId="0" fillId="6" borderId="0" xfId="0" applyNumberFormat="1" applyFill="1"/>
    <xf numFmtId="0" fontId="0" fillId="6" borderId="0" xfId="0" applyFill="1"/>
    <xf numFmtId="166" fontId="0" fillId="0" borderId="0" xfId="0" applyNumberFormat="1"/>
    <xf numFmtId="1" fontId="0" fillId="0" borderId="0" xfId="0" applyNumberFormat="1"/>
    <xf numFmtId="0" fontId="44" fillId="0" borderId="0" xfId="0" applyFont="1"/>
    <xf numFmtId="0" fontId="23" fillId="6" borderId="24" xfId="0" applyFont="1" applyFill="1" applyBorder="1" applyAlignment="1">
      <alignment vertical="center" wrapText="1"/>
    </xf>
    <xf numFmtId="0" fontId="23" fillId="0" borderId="24" xfId="0" applyFont="1" applyBorder="1" applyAlignment="1" applyProtection="1">
      <alignment vertical="center" wrapText="1"/>
      <protection locked="0"/>
    </xf>
    <xf numFmtId="0" fontId="4" fillId="5" borderId="5" xfId="0" applyFont="1" applyFill="1" applyBorder="1" applyAlignment="1">
      <alignment horizontal="center" vertical="center" wrapText="1"/>
    </xf>
    <xf numFmtId="14" fontId="2" fillId="5" borderId="6" xfId="0" applyNumberFormat="1" applyFont="1" applyFill="1" applyBorder="1" applyAlignment="1">
      <alignment horizontal="center" vertical="center" wrapText="1"/>
    </xf>
    <xf numFmtId="15" fontId="2" fillId="5" borderId="6" xfId="0" applyNumberFormat="1" applyFont="1" applyFill="1" applyBorder="1" applyAlignment="1">
      <alignment horizontal="center" vertical="center" wrapText="1"/>
    </xf>
    <xf numFmtId="164" fontId="36" fillId="2" borderId="6" xfId="2" applyNumberFormat="1" applyFont="1" applyFill="1" applyBorder="1" applyAlignment="1" applyProtection="1">
      <alignment horizontal="center"/>
      <protection locked="0"/>
    </xf>
    <xf numFmtId="0" fontId="0" fillId="8" borderId="0" xfId="0" applyFill="1" applyAlignment="1">
      <alignment horizontal="center"/>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3" fillId="7" borderId="9"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19" fillId="4" borderId="9" xfId="1" applyNumberFormat="1" applyFont="1" applyFill="1" applyBorder="1" applyAlignment="1" applyProtection="1">
      <alignment horizontal="center" vertical="center"/>
    </xf>
    <xf numFmtId="0" fontId="19" fillId="4" borderId="10" xfId="1" applyNumberFormat="1" applyFont="1" applyFill="1" applyBorder="1" applyAlignment="1" applyProtection="1">
      <alignment horizontal="center" vertical="center"/>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35" fillId="0" borderId="21" xfId="0" applyFont="1" applyBorder="1" applyAlignment="1">
      <alignment horizontal="left" vertical="center"/>
    </xf>
    <xf numFmtId="0" fontId="35" fillId="0" borderId="1" xfId="0" applyFont="1" applyBorder="1" applyAlignment="1">
      <alignment horizontal="left" vertical="center"/>
    </xf>
    <xf numFmtId="0" fontId="35" fillId="0" borderId="24" xfId="0" applyFont="1" applyBorder="1" applyAlignment="1">
      <alignment horizontal="left" vertical="center"/>
    </xf>
    <xf numFmtId="0" fontId="35" fillId="0" borderId="12" xfId="0" applyFont="1" applyBorder="1" applyAlignment="1">
      <alignment horizontal="left" vertical="center"/>
    </xf>
    <xf numFmtId="0" fontId="35" fillId="0" borderId="11" xfId="0" applyFont="1" applyBorder="1" applyAlignment="1">
      <alignment horizontal="left" vertical="center"/>
    </xf>
    <xf numFmtId="0" fontId="35" fillId="0" borderId="13" xfId="0" applyFont="1" applyBorder="1" applyAlignment="1">
      <alignment horizontal="left" vertical="center"/>
    </xf>
    <xf numFmtId="0" fontId="2" fillId="0" borderId="9" xfId="0" applyFont="1" applyBorder="1" applyAlignment="1">
      <alignment horizontal="center"/>
    </xf>
    <xf numFmtId="0" fontId="2" fillId="0" borderId="16" xfId="0" applyFont="1" applyBorder="1" applyAlignment="1">
      <alignment horizontal="center"/>
    </xf>
    <xf numFmtId="0" fontId="2" fillId="0" borderId="10" xfId="0" applyFont="1" applyBorder="1" applyAlignment="1">
      <alignment horizontal="center"/>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17"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center"/>
    </xf>
    <xf numFmtId="0" fontId="13" fillId="4" borderId="9"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18"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35" fillId="0" borderId="14" xfId="0" applyFont="1" applyBorder="1" applyAlignment="1">
      <alignment horizontal="left" vertical="center"/>
    </xf>
    <xf numFmtId="0" fontId="35" fillId="0" borderId="19" xfId="0" applyFont="1" applyBorder="1" applyAlignment="1">
      <alignment horizontal="left" vertical="center"/>
    </xf>
    <xf numFmtId="0" fontId="35" fillId="0" borderId="15" xfId="0" applyFont="1" applyBorder="1" applyAlignment="1">
      <alignment horizontal="left" vertical="center"/>
    </xf>
    <xf numFmtId="0" fontId="0" fillId="0" borderId="16" xfId="0" applyBorder="1" applyAlignment="1">
      <alignment horizont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27" fillId="7" borderId="12"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8"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19" xfId="0" applyFont="1" applyFill="1" applyBorder="1" applyAlignment="1">
      <alignment horizontal="center" vertical="center" wrapText="1"/>
    </xf>
    <xf numFmtId="0" fontId="27" fillId="7" borderId="15"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5" borderId="17" xfId="0" applyFont="1" applyFill="1" applyBorder="1" applyAlignment="1">
      <alignment horizontal="left" vertical="top" wrapText="1"/>
    </xf>
    <xf numFmtId="0" fontId="2" fillId="5" borderId="18" xfId="0" applyFont="1" applyFill="1" applyBorder="1" applyAlignment="1">
      <alignment horizontal="left" vertical="top" wrapText="1"/>
    </xf>
    <xf numFmtId="0" fontId="2" fillId="5" borderId="14" xfId="0" applyFont="1" applyFill="1" applyBorder="1" applyAlignment="1">
      <alignment horizontal="left" vertical="top" wrapText="1"/>
    </xf>
    <xf numFmtId="0" fontId="2" fillId="5" borderId="15" xfId="0" applyFont="1" applyFill="1" applyBorder="1" applyAlignment="1">
      <alignment horizontal="left" vertical="top" wrapText="1"/>
    </xf>
    <xf numFmtId="0" fontId="21" fillId="5" borderId="3"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4" fillId="5" borderId="4" xfId="0" applyFont="1" applyFill="1" applyBorder="1" applyAlignment="1">
      <alignment horizontal="left" vertical="top" wrapText="1"/>
    </xf>
    <xf numFmtId="0" fontId="4" fillId="5" borderId="27" xfId="0" applyFont="1" applyFill="1" applyBorder="1" applyAlignment="1">
      <alignment horizontal="left" vertical="top" wrapText="1"/>
    </xf>
    <xf numFmtId="0" fontId="4" fillId="5" borderId="7" xfId="0" applyFont="1" applyFill="1" applyBorder="1" applyAlignment="1">
      <alignment horizontal="left" vertical="top" wrapText="1"/>
    </xf>
    <xf numFmtId="0" fontId="13" fillId="7" borderId="9" xfId="0" applyFont="1" applyFill="1" applyBorder="1" applyAlignment="1">
      <alignment horizontal="center" vertical="center"/>
    </xf>
    <xf numFmtId="0" fontId="13" fillId="7" borderId="16" xfId="0" applyFont="1" applyFill="1" applyBorder="1" applyAlignment="1">
      <alignment horizontal="center" vertical="center"/>
    </xf>
    <xf numFmtId="0" fontId="13" fillId="7" borderId="10"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4" xfId="0" applyFont="1" applyFill="1" applyBorder="1" applyAlignment="1">
      <alignment horizontal="center" vertical="center"/>
    </xf>
    <xf numFmtId="0" fontId="9" fillId="2" borderId="9" xfId="0" applyFont="1" applyFill="1" applyBorder="1" applyAlignment="1">
      <alignment horizontal="center" vertical="top" wrapText="1"/>
    </xf>
    <xf numFmtId="0" fontId="9" fillId="2" borderId="16" xfId="0" applyFont="1" applyFill="1" applyBorder="1" applyAlignment="1">
      <alignment horizontal="center" vertical="top" wrapText="1"/>
    </xf>
    <xf numFmtId="0" fontId="9" fillId="2" borderId="10" xfId="0" applyFont="1" applyFill="1" applyBorder="1" applyAlignment="1">
      <alignment horizontal="center" vertical="top" wrapText="1"/>
    </xf>
    <xf numFmtId="0" fontId="35" fillId="2" borderId="9" xfId="0" applyFont="1" applyFill="1" applyBorder="1" applyAlignment="1" applyProtection="1">
      <alignment horizontal="left" vertical="center" wrapText="1"/>
      <protection locked="0"/>
    </xf>
    <xf numFmtId="0" fontId="35" fillId="2" borderId="16" xfId="0" applyFont="1" applyFill="1" applyBorder="1" applyAlignment="1" applyProtection="1">
      <alignment horizontal="left" vertical="center" wrapText="1"/>
      <protection locked="0"/>
    </xf>
    <xf numFmtId="0" fontId="35" fillId="2" borderId="10" xfId="0" applyFont="1" applyFill="1" applyBorder="1" applyAlignment="1" applyProtection="1">
      <alignment horizontal="left" vertical="center" wrapText="1"/>
      <protection locked="0"/>
    </xf>
    <xf numFmtId="1" fontId="35" fillId="2" borderId="9" xfId="0" applyNumberFormat="1" applyFont="1" applyFill="1" applyBorder="1" applyAlignment="1" applyProtection="1">
      <alignment horizontal="left" vertical="center" wrapText="1"/>
      <protection locked="0"/>
    </xf>
    <xf numFmtId="1" fontId="35" fillId="2" borderId="16" xfId="0" applyNumberFormat="1" applyFont="1" applyFill="1" applyBorder="1" applyAlignment="1" applyProtection="1">
      <alignment horizontal="left" vertical="center" wrapText="1"/>
      <protection locked="0"/>
    </xf>
    <xf numFmtId="1" fontId="35" fillId="2" borderId="10" xfId="0" applyNumberFormat="1" applyFont="1" applyFill="1" applyBorder="1" applyAlignment="1" applyProtection="1">
      <alignment horizontal="left" vertical="center" wrapText="1"/>
      <protection locked="0"/>
    </xf>
    <xf numFmtId="0" fontId="35" fillId="2" borderId="12" xfId="0" applyFont="1" applyFill="1" applyBorder="1" applyAlignment="1" applyProtection="1">
      <alignment horizontal="left" vertical="center" wrapText="1"/>
      <protection locked="0"/>
    </xf>
    <xf numFmtId="0" fontId="35" fillId="2" borderId="11" xfId="0" applyFont="1" applyFill="1" applyBorder="1" applyAlignment="1" applyProtection="1">
      <alignment horizontal="left" vertical="center" wrapText="1"/>
      <protection locked="0"/>
    </xf>
    <xf numFmtId="0" fontId="35" fillId="2" borderId="13" xfId="0" applyFont="1" applyFill="1" applyBorder="1" applyAlignment="1" applyProtection="1">
      <alignment horizontal="left" vertical="center" wrapText="1"/>
      <protection locked="0"/>
    </xf>
    <xf numFmtId="0" fontId="35" fillId="2" borderId="22" xfId="0" applyFont="1" applyFill="1" applyBorder="1" applyAlignment="1" applyProtection="1">
      <alignment horizontal="left" vertical="center" wrapText="1"/>
      <protection locked="0"/>
    </xf>
    <xf numFmtId="0" fontId="35" fillId="2" borderId="26" xfId="0" applyFont="1" applyFill="1" applyBorder="1" applyAlignment="1" applyProtection="1">
      <alignment horizontal="left" vertical="center" wrapText="1"/>
      <protection locked="0"/>
    </xf>
    <xf numFmtId="0" fontId="35" fillId="2" borderId="25" xfId="0" applyFont="1" applyFill="1" applyBorder="1" applyAlignment="1" applyProtection="1">
      <alignment horizontal="left" vertical="center" wrapText="1"/>
      <protection locked="0"/>
    </xf>
    <xf numFmtId="14" fontId="35" fillId="2" borderId="22" xfId="0" applyNumberFormat="1" applyFont="1" applyFill="1" applyBorder="1" applyAlignment="1" applyProtection="1">
      <alignment horizontal="center" vertical="center"/>
      <protection locked="0"/>
    </xf>
    <xf numFmtId="0" fontId="35" fillId="2" borderId="25" xfId="0" applyFont="1" applyFill="1" applyBorder="1" applyAlignment="1" applyProtection="1">
      <alignment horizontal="center" vertical="center"/>
      <protection locked="0"/>
    </xf>
    <xf numFmtId="14" fontId="35" fillId="2" borderId="21" xfId="0" applyNumberFormat="1" applyFont="1" applyFill="1" applyBorder="1" applyAlignment="1" applyProtection="1">
      <alignment horizontal="center" vertical="center"/>
      <protection locked="0"/>
    </xf>
    <xf numFmtId="0" fontId="35" fillId="2" borderId="24" xfId="0" applyFont="1" applyFill="1" applyBorder="1" applyAlignment="1" applyProtection="1">
      <alignment horizontal="center" vertical="center"/>
      <protection locked="0"/>
    </xf>
    <xf numFmtId="0" fontId="35" fillId="2" borderId="33" xfId="0" applyFont="1" applyFill="1" applyBorder="1" applyAlignment="1" applyProtection="1">
      <alignment horizontal="left" vertical="center" wrapText="1"/>
      <protection locked="0"/>
    </xf>
    <xf numFmtId="0" fontId="30" fillId="7" borderId="3" xfId="0" applyFont="1" applyFill="1" applyBorder="1" applyAlignment="1">
      <alignment horizontal="center" vertical="center" wrapText="1"/>
    </xf>
    <xf numFmtId="0" fontId="14" fillId="2" borderId="8" xfId="0" applyFont="1" applyFill="1" applyBorder="1" applyAlignment="1" applyProtection="1">
      <alignment horizontal="left" vertical="center" wrapText="1"/>
      <protection locked="0"/>
    </xf>
    <xf numFmtId="14" fontId="35" fillId="2" borderId="33" xfId="0" applyNumberFormat="1" applyFont="1" applyFill="1" applyBorder="1" applyAlignment="1" applyProtection="1">
      <alignment horizontal="center" vertical="center"/>
      <protection locked="0"/>
    </xf>
    <xf numFmtId="0" fontId="35" fillId="2" borderId="33" xfId="0" applyFont="1" applyFill="1" applyBorder="1" applyAlignment="1" applyProtection="1">
      <alignment horizontal="center" vertical="center"/>
      <protection locked="0"/>
    </xf>
    <xf numFmtId="0" fontId="35" fillId="2" borderId="36" xfId="0" applyFont="1" applyFill="1" applyBorder="1" applyAlignment="1" applyProtection="1">
      <alignment horizontal="center" vertical="center" wrapText="1"/>
      <protection locked="0"/>
    </xf>
    <xf numFmtId="0" fontId="35" fillId="2" borderId="37" xfId="0" applyFont="1" applyFill="1" applyBorder="1" applyAlignment="1" applyProtection="1">
      <alignment horizontal="center" vertical="center" wrapText="1"/>
      <protection locked="0"/>
    </xf>
    <xf numFmtId="0" fontId="35" fillId="2" borderId="38" xfId="0" applyFont="1" applyFill="1" applyBorder="1" applyAlignment="1" applyProtection="1">
      <alignment horizontal="center" vertical="center" wrapText="1"/>
      <protection locked="0"/>
    </xf>
    <xf numFmtId="0" fontId="35" fillId="0" borderId="21" xfId="0" applyFont="1" applyBorder="1" applyAlignment="1">
      <alignment horizontal="left" vertical="center" wrapText="1"/>
    </xf>
    <xf numFmtId="0" fontId="35" fillId="0" borderId="1" xfId="0" applyFont="1" applyBorder="1" applyAlignment="1">
      <alignment horizontal="left" vertical="center" wrapText="1"/>
    </xf>
    <xf numFmtId="0" fontId="35" fillId="0" borderId="24" xfId="0" applyFont="1" applyBorder="1" applyAlignment="1">
      <alignment horizontal="left" vertical="center" wrapText="1"/>
    </xf>
    <xf numFmtId="0" fontId="35" fillId="2" borderId="21"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5" fillId="2" borderId="24" xfId="0" applyFont="1" applyFill="1" applyBorder="1" applyAlignment="1" applyProtection="1">
      <alignment horizontal="center" vertical="center" wrapText="1"/>
      <protection locked="0"/>
    </xf>
    <xf numFmtId="0" fontId="31" fillId="4" borderId="20" xfId="0" applyFont="1" applyFill="1" applyBorder="1" applyAlignment="1">
      <alignment horizontal="left" vertical="center" wrapText="1"/>
    </xf>
    <xf numFmtId="0" fontId="31" fillId="4" borderId="34" xfId="0" applyFont="1" applyFill="1" applyBorder="1" applyAlignment="1">
      <alignment horizontal="left" vertical="center" wrapText="1"/>
    </xf>
    <xf numFmtId="0" fontId="31" fillId="4" borderId="23" xfId="0" applyFont="1" applyFill="1" applyBorder="1" applyAlignment="1">
      <alignment horizontal="left" vertical="center" wrapText="1"/>
    </xf>
    <xf numFmtId="0" fontId="35" fillId="2" borderId="22" xfId="0" applyFont="1" applyFill="1" applyBorder="1" applyAlignment="1" applyProtection="1">
      <alignment horizontal="center" vertical="center" wrapText="1"/>
      <protection locked="0"/>
    </xf>
    <xf numFmtId="0" fontId="35" fillId="2" borderId="26" xfId="0" applyFont="1" applyFill="1" applyBorder="1" applyAlignment="1" applyProtection="1">
      <alignment horizontal="center" vertical="center" wrapText="1"/>
      <protection locked="0"/>
    </xf>
    <xf numFmtId="0" fontId="35" fillId="2" borderId="25" xfId="0" applyFont="1" applyFill="1" applyBorder="1" applyAlignment="1" applyProtection="1">
      <alignment horizontal="center" vertical="center" wrapText="1"/>
      <protection locked="0"/>
    </xf>
    <xf numFmtId="0" fontId="0" fillId="9" borderId="4" xfId="0" applyFill="1" applyBorder="1" applyAlignment="1">
      <alignment horizontal="center" vertical="center" wrapText="1"/>
    </xf>
    <xf numFmtId="0" fontId="0" fillId="9" borderId="7" xfId="0" applyFill="1" applyBorder="1" applyAlignment="1">
      <alignment horizontal="center" vertical="center" wrapText="1"/>
    </xf>
    <xf numFmtId="0" fontId="38" fillId="9" borderId="4" xfId="0" applyFont="1" applyFill="1" applyBorder="1" applyAlignment="1">
      <alignment horizontal="center" vertical="center" wrapText="1"/>
    </xf>
    <xf numFmtId="0" fontId="38" fillId="9" borderId="7" xfId="0" applyFont="1" applyFill="1" applyBorder="1" applyAlignment="1">
      <alignment horizontal="center" vertical="center" wrapText="1"/>
    </xf>
    <xf numFmtId="0" fontId="37" fillId="3" borderId="12" xfId="0" applyFont="1" applyFill="1" applyBorder="1" applyAlignment="1">
      <alignment horizontal="center" vertical="center"/>
    </xf>
    <xf numFmtId="0" fontId="37" fillId="3" borderId="11" xfId="0" applyFont="1" applyFill="1" applyBorder="1" applyAlignment="1">
      <alignment horizontal="center" vertical="center"/>
    </xf>
    <xf numFmtId="0" fontId="37" fillId="3" borderId="13" xfId="0" applyFont="1" applyFill="1" applyBorder="1" applyAlignment="1">
      <alignment horizontal="center" vertical="center"/>
    </xf>
    <xf numFmtId="0" fontId="37" fillId="10" borderId="12" xfId="0" applyFont="1" applyFill="1" applyBorder="1" applyAlignment="1">
      <alignment horizontal="center" vertical="center"/>
    </xf>
    <xf numFmtId="0" fontId="37" fillId="10" borderId="11" xfId="0" applyFont="1" applyFill="1" applyBorder="1" applyAlignment="1">
      <alignment horizontal="center" vertical="center"/>
    </xf>
    <xf numFmtId="0" fontId="37" fillId="10" borderId="13" xfId="0" applyFont="1" applyFill="1" applyBorder="1" applyAlignment="1">
      <alignment horizontal="center" vertical="center"/>
    </xf>
    <xf numFmtId="0" fontId="38" fillId="9" borderId="9" xfId="0" applyFont="1" applyFill="1" applyBorder="1" applyAlignment="1">
      <alignment horizontal="center" vertical="center" wrapText="1"/>
    </xf>
    <xf numFmtId="0" fontId="38" fillId="9" borderId="10" xfId="0" applyFont="1" applyFill="1" applyBorder="1" applyAlignment="1">
      <alignment horizontal="center" vertical="center" wrapText="1"/>
    </xf>
    <xf numFmtId="0" fontId="38" fillId="9" borderId="11" xfId="0" applyFont="1" applyFill="1" applyBorder="1" applyAlignment="1">
      <alignment horizontal="center" vertical="center" wrapText="1"/>
    </xf>
    <xf numFmtId="0" fontId="38" fillId="9" borderId="19" xfId="0" applyFont="1" applyFill="1" applyBorder="1" applyAlignment="1">
      <alignment horizontal="center" vertical="center" wrapText="1"/>
    </xf>
    <xf numFmtId="0" fontId="38" fillId="9" borderId="12" xfId="0" applyFont="1" applyFill="1" applyBorder="1" applyAlignment="1">
      <alignment horizontal="center" vertical="center" wrapText="1"/>
    </xf>
    <xf numFmtId="0" fontId="38" fillId="9" borderId="13" xfId="0" applyFont="1" applyFill="1" applyBorder="1" applyAlignment="1">
      <alignment horizontal="center" vertical="center" wrapText="1"/>
    </xf>
    <xf numFmtId="0" fontId="38" fillId="7" borderId="12" xfId="0" applyFont="1" applyFill="1" applyBorder="1" applyAlignment="1">
      <alignment horizontal="center" vertical="center" wrapText="1"/>
    </xf>
    <xf numFmtId="0" fontId="38" fillId="7" borderId="14" xfId="0" applyFont="1" applyFill="1" applyBorder="1" applyAlignment="1">
      <alignment horizontal="center" vertical="center" wrapText="1"/>
    </xf>
    <xf numFmtId="0" fontId="38" fillId="7" borderId="42"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17" xfId="0" applyFont="1" applyFill="1" applyBorder="1" applyAlignment="1">
      <alignment horizontal="center" vertical="center" wrapText="1"/>
    </xf>
    <xf numFmtId="0" fontId="0" fillId="9" borderId="41" xfId="0" applyFill="1" applyBorder="1" applyAlignment="1">
      <alignment horizontal="center" vertical="center" wrapText="1"/>
    </xf>
    <xf numFmtId="0" fontId="0" fillId="9" borderId="45"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3"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15" xfId="0" applyFill="1" applyBorder="1" applyAlignment="1">
      <alignment horizontal="center" vertical="center" wrapText="1"/>
    </xf>
    <xf numFmtId="0" fontId="0" fillId="9" borderId="12" xfId="0" applyFill="1" applyBorder="1" applyAlignment="1">
      <alignment horizontal="center" vertical="center" wrapText="1"/>
    </xf>
    <xf numFmtId="0" fontId="0" fillId="9" borderId="14" xfId="0" applyFill="1" applyBorder="1" applyAlignment="1">
      <alignment horizontal="center" vertical="center" wrapText="1"/>
    </xf>
  </cellXfs>
  <cellStyles count="3">
    <cellStyle name="Currency" xfId="2" builtinId="4"/>
    <cellStyle name="Hyperlink" xfId="1" xr:uid="{00000000-0005-0000-0000-000006000000}"/>
    <cellStyle name="Normal" xfId="0" builtinId="0"/>
  </cellStyles>
  <dxfs count="0"/>
  <tableStyles count="0" defaultTableStyle="TableStyleMedium2" defaultPivotStyle="PivotStyleLight16"/>
  <colors>
    <mruColors>
      <color rgb="FFFBFBC1"/>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24334-F00C-44C0-896F-1C8B39B81C2F}">
  <dimension ref="A1:N28"/>
  <sheetViews>
    <sheetView showGridLines="0" tabSelected="1" zoomScale="80" zoomScaleNormal="80" workbookViewId="0">
      <selection activeCell="C23" sqref="C23:D23"/>
    </sheetView>
  </sheetViews>
  <sheetFormatPr defaultColWidth="0" defaultRowHeight="0" customHeight="1" zeroHeight="1" x14ac:dyDescent="0.2"/>
  <cols>
    <col min="1" max="2" width="3.140625" customWidth="1"/>
    <col min="3" max="3" width="32.85546875" customWidth="1"/>
    <col min="4" max="4" width="130" customWidth="1"/>
    <col min="5" max="5" width="3.140625" customWidth="1"/>
    <col min="6" max="6" width="3.42578125" customWidth="1"/>
    <col min="7" max="7" width="5.5703125" hidden="1" customWidth="1"/>
    <col min="8" max="8" width="20.42578125" hidden="1" customWidth="1"/>
    <col min="9" max="9" width="23.85546875" hidden="1" customWidth="1"/>
    <col min="10" max="10" width="8.85546875" hidden="1" customWidth="1"/>
    <col min="11" max="11" width="19.140625" hidden="1" customWidth="1"/>
    <col min="12" max="14" width="8.85546875" hidden="1" customWidth="1"/>
    <col min="15" max="16384" width="8.5703125" hidden="1"/>
  </cols>
  <sheetData>
    <row r="1" spans="1:11" ht="14.45" customHeight="1" x14ac:dyDescent="0.2">
      <c r="A1" s="190"/>
      <c r="B1" s="190"/>
      <c r="C1" s="190"/>
      <c r="D1" s="190"/>
      <c r="E1" s="190"/>
      <c r="F1" s="190"/>
    </row>
    <row r="2" spans="1:11" ht="14.45" customHeight="1" thickBot="1" x14ac:dyDescent="0.25">
      <c r="A2" s="190"/>
      <c r="F2" s="190"/>
    </row>
    <row r="3" spans="1:11" ht="58.5" customHeight="1" thickBot="1" x14ac:dyDescent="0.25">
      <c r="A3" s="190"/>
      <c r="C3" s="199" t="s">
        <v>85</v>
      </c>
      <c r="D3" s="200"/>
      <c r="E3" s="15"/>
      <c r="F3" s="190"/>
    </row>
    <row r="4" spans="1:11" ht="6" customHeight="1" thickBot="1" x14ac:dyDescent="0.25">
      <c r="A4" s="190"/>
      <c r="C4" s="19"/>
      <c r="D4" s="20"/>
      <c r="E4" s="16"/>
      <c r="F4" s="190"/>
    </row>
    <row r="5" spans="1:11" ht="31.5" customHeight="1" thickBot="1" x14ac:dyDescent="0.25">
      <c r="A5" s="190"/>
      <c r="C5" s="201" t="s">
        <v>115</v>
      </c>
      <c r="D5" s="202"/>
      <c r="E5" s="17"/>
      <c r="F5" s="190"/>
    </row>
    <row r="6" spans="1:11" ht="15" customHeight="1" thickBot="1" x14ac:dyDescent="0.25">
      <c r="A6" s="190"/>
      <c r="C6" s="8"/>
      <c r="D6" s="9"/>
      <c r="E6" s="17"/>
      <c r="F6" s="190"/>
    </row>
    <row r="7" spans="1:11" ht="28.5" customHeight="1" thickBot="1" x14ac:dyDescent="0.25">
      <c r="A7" s="190"/>
      <c r="C7" s="197" t="s">
        <v>217</v>
      </c>
      <c r="D7" s="198"/>
      <c r="E7" s="18"/>
      <c r="F7" s="190"/>
    </row>
    <row r="8" spans="1:11" ht="15" customHeight="1" thickBot="1" x14ac:dyDescent="0.25">
      <c r="A8" s="190"/>
      <c r="C8" s="19"/>
      <c r="D8" s="21"/>
      <c r="E8" s="2"/>
      <c r="F8" s="190"/>
    </row>
    <row r="9" spans="1:11" ht="27" customHeight="1" x14ac:dyDescent="0.2">
      <c r="A9" s="190"/>
      <c r="C9" s="89" t="s">
        <v>0</v>
      </c>
      <c r="D9" s="165"/>
      <c r="E9" s="10"/>
      <c r="F9" s="190"/>
    </row>
    <row r="10" spans="1:11" ht="27" customHeight="1" x14ac:dyDescent="0.2">
      <c r="A10" s="190"/>
      <c r="C10" s="70" t="s">
        <v>1</v>
      </c>
      <c r="D10" s="166"/>
      <c r="E10" s="10"/>
      <c r="F10" s="190"/>
    </row>
    <row r="11" spans="1:11" ht="27" customHeight="1" x14ac:dyDescent="0.2">
      <c r="A11" s="190"/>
      <c r="C11" s="70" t="s">
        <v>87</v>
      </c>
      <c r="D11" s="166"/>
      <c r="E11" s="10"/>
      <c r="F11" s="190"/>
      <c r="G11" t="s">
        <v>210</v>
      </c>
      <c r="H11" t="s">
        <v>212</v>
      </c>
      <c r="I11" t="s">
        <v>213</v>
      </c>
      <c r="J11" t="s">
        <v>214</v>
      </c>
      <c r="K11" t="s">
        <v>215</v>
      </c>
    </row>
    <row r="12" spans="1:11" ht="27" customHeight="1" x14ac:dyDescent="0.2">
      <c r="A12" s="190"/>
      <c r="C12" s="70" t="s">
        <v>2</v>
      </c>
      <c r="D12" s="166"/>
      <c r="E12" s="10"/>
      <c r="F12" s="190"/>
    </row>
    <row r="13" spans="1:11" ht="27" customHeight="1" x14ac:dyDescent="0.2">
      <c r="A13" s="190"/>
      <c r="C13" s="70" t="s">
        <v>3</v>
      </c>
      <c r="D13" s="166"/>
      <c r="E13" s="10"/>
      <c r="F13" s="190"/>
    </row>
    <row r="14" spans="1:11" ht="27" customHeight="1" x14ac:dyDescent="0.2">
      <c r="A14" s="190"/>
      <c r="C14" s="70" t="s">
        <v>4</v>
      </c>
      <c r="D14" s="166"/>
      <c r="E14" s="10"/>
      <c r="F14" s="190"/>
    </row>
    <row r="15" spans="1:11" ht="27" customHeight="1" thickBot="1" x14ac:dyDescent="0.25">
      <c r="A15" s="190"/>
      <c r="C15" s="90" t="s">
        <v>5</v>
      </c>
      <c r="D15" s="167"/>
      <c r="E15" s="10"/>
      <c r="F15" s="190"/>
    </row>
    <row r="16" spans="1:11" ht="7.35" customHeight="1" thickBot="1" x14ac:dyDescent="0.25">
      <c r="A16" s="190"/>
      <c r="C16" s="19"/>
      <c r="D16" s="22"/>
      <c r="E16" s="6"/>
      <c r="F16" s="190"/>
    </row>
    <row r="17" spans="1:6" ht="210.6" customHeight="1" thickBot="1" x14ac:dyDescent="0.25">
      <c r="A17" s="190"/>
      <c r="C17" s="191" t="s">
        <v>219</v>
      </c>
      <c r="D17" s="192"/>
      <c r="E17" s="11"/>
      <c r="F17" s="190"/>
    </row>
    <row r="18" spans="1:6" ht="7.35" customHeight="1" thickBot="1" x14ac:dyDescent="0.25">
      <c r="A18" s="190"/>
      <c r="C18" s="19"/>
      <c r="D18" s="23"/>
      <c r="E18" s="12"/>
      <c r="F18" s="190"/>
    </row>
    <row r="19" spans="1:6" s="25" customFormat="1" ht="30.95" customHeight="1" thickBot="1" x14ac:dyDescent="0.25">
      <c r="A19" s="190"/>
      <c r="C19" s="193" t="s">
        <v>6</v>
      </c>
      <c r="D19" s="194"/>
      <c r="E19" s="7"/>
      <c r="F19" s="190"/>
    </row>
    <row r="20" spans="1:6" ht="118.35" customHeight="1" thickBot="1" x14ac:dyDescent="0.25">
      <c r="A20" s="190"/>
      <c r="C20" s="191" t="s">
        <v>218</v>
      </c>
      <c r="D20" s="192"/>
      <c r="E20" s="11"/>
      <c r="F20" s="190"/>
    </row>
    <row r="21" spans="1:6" ht="7.35" customHeight="1" thickBot="1" x14ac:dyDescent="0.25">
      <c r="A21" s="190"/>
      <c r="C21" s="19"/>
      <c r="D21" s="24"/>
      <c r="E21" s="13"/>
      <c r="F21" s="190"/>
    </row>
    <row r="22" spans="1:6" ht="30.95" customHeight="1" thickBot="1" x14ac:dyDescent="0.3">
      <c r="A22" s="190"/>
      <c r="C22" s="193" t="s">
        <v>88</v>
      </c>
      <c r="D22" s="194"/>
      <c r="E22" s="26"/>
      <c r="F22" s="190"/>
    </row>
    <row r="23" spans="1:6" ht="279" customHeight="1" thickBot="1" x14ac:dyDescent="0.25">
      <c r="A23" s="190"/>
      <c r="C23" s="191" t="s">
        <v>224</v>
      </c>
      <c r="D23" s="192"/>
      <c r="E23" s="11"/>
      <c r="F23" s="190"/>
    </row>
    <row r="24" spans="1:6" ht="7.35" customHeight="1" thickBot="1" x14ac:dyDescent="0.25">
      <c r="A24" s="190"/>
      <c r="C24" s="195"/>
      <c r="D24" s="196"/>
      <c r="E24" s="14"/>
      <c r="F24" s="190"/>
    </row>
    <row r="25" spans="1:6" s="25" customFormat="1" ht="30.95" customHeight="1" thickBot="1" x14ac:dyDescent="0.25">
      <c r="A25" s="190"/>
      <c r="C25" s="193" t="s">
        <v>7</v>
      </c>
      <c r="D25" s="194"/>
      <c r="E25" s="7"/>
      <c r="F25" s="190"/>
    </row>
    <row r="26" spans="1:6" ht="198.6" customHeight="1" thickBot="1" x14ac:dyDescent="0.25">
      <c r="A26" s="190"/>
      <c r="C26" s="191" t="s">
        <v>116</v>
      </c>
      <c r="D26" s="192"/>
      <c r="E26" s="11"/>
      <c r="F26" s="190"/>
    </row>
    <row r="27" spans="1:6" ht="16.350000000000001" customHeight="1" x14ac:dyDescent="0.2">
      <c r="A27" s="190"/>
      <c r="C27" s="11"/>
      <c r="D27" s="11"/>
      <c r="E27" s="11"/>
      <c r="F27" s="190"/>
    </row>
    <row r="28" spans="1:6" ht="14.45" customHeight="1" x14ac:dyDescent="0.2">
      <c r="A28" s="190"/>
      <c r="B28" s="190"/>
      <c r="C28" s="190"/>
      <c r="D28" s="190"/>
      <c r="E28" s="190"/>
      <c r="F28" s="190"/>
    </row>
  </sheetData>
  <sheetProtection selectLockedCells="1"/>
  <mergeCells count="15">
    <mergeCell ref="B28:F28"/>
    <mergeCell ref="F1:F27"/>
    <mergeCell ref="B1:E1"/>
    <mergeCell ref="A1:A28"/>
    <mergeCell ref="C23:D23"/>
    <mergeCell ref="C22:D22"/>
    <mergeCell ref="C25:D25"/>
    <mergeCell ref="C26:D26"/>
    <mergeCell ref="C24:D24"/>
    <mergeCell ref="C7:D7"/>
    <mergeCell ref="C19:D19"/>
    <mergeCell ref="C20:D20"/>
    <mergeCell ref="C3:D3"/>
    <mergeCell ref="C5:D5"/>
    <mergeCell ref="C17:D17"/>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7798F-9AA3-4EEE-B190-92A799A61E92}">
  <dimension ref="A1:R54"/>
  <sheetViews>
    <sheetView showGridLines="0" zoomScale="80" zoomScaleNormal="80" workbookViewId="0">
      <selection activeCell="C9" sqref="C9"/>
    </sheetView>
  </sheetViews>
  <sheetFormatPr defaultColWidth="0" defaultRowHeight="14.45" customHeight="1" zeroHeight="1" x14ac:dyDescent="0.2"/>
  <cols>
    <col min="1" max="1" width="3" customWidth="1"/>
    <col min="2" max="2" width="4.140625" customWidth="1"/>
    <col min="3" max="3" width="91.42578125" customWidth="1"/>
    <col min="4" max="4" width="42.42578125" customWidth="1"/>
    <col min="5" max="5" width="19" customWidth="1"/>
    <col min="6" max="6" width="51.42578125" customWidth="1"/>
    <col min="7" max="7" width="4" customWidth="1"/>
    <col min="8" max="8" width="2.85546875" customWidth="1"/>
    <col min="9" max="9" width="40.5703125" hidden="1" customWidth="1"/>
    <col min="10" max="18" width="8.85546875" hidden="1" customWidth="1"/>
    <col min="19" max="16384" width="8.5703125" hidden="1"/>
  </cols>
  <sheetData>
    <row r="1" spans="1:9" ht="14.45" customHeight="1" x14ac:dyDescent="0.2">
      <c r="A1" s="190"/>
      <c r="B1" s="190"/>
      <c r="C1" s="190"/>
      <c r="D1" s="190"/>
      <c r="E1" s="190"/>
      <c r="F1" s="190"/>
      <c r="G1" s="190"/>
      <c r="H1" s="190"/>
    </row>
    <row r="2" spans="1:9" ht="14.45" customHeight="1" thickBot="1" x14ac:dyDescent="0.25">
      <c r="A2" s="190"/>
      <c r="H2" s="190"/>
      <c r="I2" t="s">
        <v>162</v>
      </c>
    </row>
    <row r="3" spans="1:9" ht="14.45" customHeight="1" x14ac:dyDescent="0.2">
      <c r="A3" s="190"/>
      <c r="C3" s="221" t="s">
        <v>124</v>
      </c>
      <c r="D3" s="222"/>
      <c r="E3" s="222"/>
      <c r="F3" s="223"/>
      <c r="G3" s="15"/>
      <c r="H3" s="190"/>
      <c r="I3" t="s">
        <v>127</v>
      </c>
    </row>
    <row r="4" spans="1:9" ht="18" customHeight="1" x14ac:dyDescent="0.2">
      <c r="A4" s="190"/>
      <c r="C4" s="224"/>
      <c r="D4" s="225"/>
      <c r="E4" s="225"/>
      <c r="F4" s="226"/>
      <c r="G4" s="15"/>
      <c r="H4" s="190"/>
      <c r="I4" t="s">
        <v>163</v>
      </c>
    </row>
    <row r="5" spans="1:9" ht="18" customHeight="1" thickBot="1" x14ac:dyDescent="0.25">
      <c r="A5" s="190"/>
      <c r="C5" s="227"/>
      <c r="D5" s="228"/>
      <c r="E5" s="228"/>
      <c r="F5" s="229"/>
      <c r="G5" s="15"/>
      <c r="H5" s="190"/>
    </row>
    <row r="6" spans="1:9" ht="7.7" customHeight="1" thickBot="1" x14ac:dyDescent="0.25">
      <c r="A6" s="190"/>
      <c r="C6" s="209"/>
      <c r="D6" s="210"/>
      <c r="E6" s="210"/>
      <c r="F6" s="211"/>
      <c r="G6" s="16"/>
      <c r="H6" s="190"/>
    </row>
    <row r="7" spans="1:9" ht="23.45" customHeight="1" x14ac:dyDescent="0.2">
      <c r="A7" s="190"/>
      <c r="C7" s="69" t="s">
        <v>0</v>
      </c>
      <c r="D7" s="206">
        <f>'1. New Capacity Principles'!D9</f>
        <v>0</v>
      </c>
      <c r="E7" s="207"/>
      <c r="F7" s="208"/>
      <c r="G7" s="38"/>
      <c r="H7" s="190"/>
      <c r="I7" t="s">
        <v>164</v>
      </c>
    </row>
    <row r="8" spans="1:9" ht="23.45" customHeight="1" x14ac:dyDescent="0.2">
      <c r="A8" s="190"/>
      <c r="C8" s="70" t="s">
        <v>1</v>
      </c>
      <c r="D8" s="203">
        <f>'1. New Capacity Principles'!D10</f>
        <v>0</v>
      </c>
      <c r="E8" s="204"/>
      <c r="F8" s="205"/>
      <c r="G8" s="38"/>
      <c r="H8" s="190"/>
      <c r="I8" t="s">
        <v>126</v>
      </c>
    </row>
    <row r="9" spans="1:9" ht="23.45" customHeight="1" x14ac:dyDescent="0.2">
      <c r="A9" s="190"/>
      <c r="C9" s="70" t="s">
        <v>87</v>
      </c>
      <c r="D9" s="203">
        <f>'1. New Capacity Principles'!D11</f>
        <v>0</v>
      </c>
      <c r="E9" s="204"/>
      <c r="F9" s="205"/>
      <c r="G9" s="38"/>
      <c r="H9" s="190"/>
    </row>
    <row r="10" spans="1:9" ht="23.45" customHeight="1" x14ac:dyDescent="0.2">
      <c r="A10" s="190"/>
      <c r="C10" s="70" t="s">
        <v>2</v>
      </c>
      <c r="D10" s="203">
        <f>'1. New Capacity Principles'!D12</f>
        <v>0</v>
      </c>
      <c r="E10" s="204"/>
      <c r="F10" s="205"/>
      <c r="G10" s="38"/>
      <c r="H10" s="190"/>
    </row>
    <row r="11" spans="1:9" ht="23.45" customHeight="1" x14ac:dyDescent="0.2">
      <c r="A11" s="190"/>
      <c r="C11" s="70" t="s">
        <v>3</v>
      </c>
      <c r="D11" s="203">
        <f>'1. New Capacity Principles'!D13</f>
        <v>0</v>
      </c>
      <c r="E11" s="204"/>
      <c r="F11" s="205"/>
      <c r="G11" s="38"/>
      <c r="H11" s="190"/>
    </row>
    <row r="12" spans="1:9" ht="23.45" customHeight="1" x14ac:dyDescent="0.2">
      <c r="A12" s="190"/>
      <c r="C12" s="70" t="s">
        <v>4</v>
      </c>
      <c r="D12" s="203">
        <f>'1. New Capacity Principles'!D14</f>
        <v>0</v>
      </c>
      <c r="E12" s="204"/>
      <c r="F12" s="205"/>
      <c r="G12" s="38"/>
      <c r="H12" s="190"/>
    </row>
    <row r="13" spans="1:9" ht="23.45" customHeight="1" thickBot="1" x14ac:dyDescent="0.25">
      <c r="A13" s="190"/>
      <c r="C13" s="71" t="s">
        <v>5</v>
      </c>
      <c r="D13" s="230">
        <f>'1. New Capacity Principles'!D15</f>
        <v>0</v>
      </c>
      <c r="E13" s="231"/>
      <c r="F13" s="232"/>
      <c r="G13" s="38"/>
      <c r="H13" s="190"/>
    </row>
    <row r="14" spans="1:9" ht="9.6" customHeight="1" thickBot="1" x14ac:dyDescent="0.25">
      <c r="A14" s="190"/>
      <c r="C14" s="209"/>
      <c r="D14" s="210"/>
      <c r="E14" s="210"/>
      <c r="F14" s="211"/>
      <c r="G14" s="16"/>
      <c r="H14" s="190"/>
    </row>
    <row r="15" spans="1:9" ht="56.1" customHeight="1" thickBot="1" x14ac:dyDescent="0.25">
      <c r="A15" s="190"/>
      <c r="C15" s="218" t="s">
        <v>125</v>
      </c>
      <c r="D15" s="219"/>
      <c r="E15" s="219"/>
      <c r="F15" s="220"/>
      <c r="G15" s="39"/>
      <c r="H15" s="190"/>
    </row>
    <row r="16" spans="1:9" ht="9.6" customHeight="1" thickBot="1" x14ac:dyDescent="0.25">
      <c r="A16" s="190"/>
      <c r="C16" s="212"/>
      <c r="D16" s="213"/>
      <c r="E16" s="213"/>
      <c r="F16" s="214"/>
      <c r="G16" s="39"/>
      <c r="H16" s="190"/>
    </row>
    <row r="17" spans="1:8" ht="60" customHeight="1" thickBot="1" x14ac:dyDescent="0.25">
      <c r="A17" s="190"/>
      <c r="C17" s="37" t="s">
        <v>8</v>
      </c>
      <c r="D17" s="36" t="s">
        <v>9</v>
      </c>
      <c r="E17" s="35" t="s">
        <v>10</v>
      </c>
      <c r="F17" s="35" t="s">
        <v>11</v>
      </c>
      <c r="G17" s="39"/>
      <c r="H17" s="190"/>
    </row>
    <row r="18" spans="1:8" ht="50.1" customHeight="1" x14ac:dyDescent="0.2">
      <c r="A18" s="190"/>
      <c r="C18" s="77" t="s">
        <v>12</v>
      </c>
      <c r="D18" s="159"/>
      <c r="E18" s="78" t="s">
        <v>13</v>
      </c>
      <c r="F18" s="79" t="s">
        <v>93</v>
      </c>
      <c r="G18" s="40"/>
      <c r="H18" s="190"/>
    </row>
    <row r="19" spans="1:8" ht="102.6" customHeight="1" x14ac:dyDescent="0.2">
      <c r="A19" s="190"/>
      <c r="C19" s="27" t="s">
        <v>89</v>
      </c>
      <c r="D19" s="160"/>
      <c r="E19" s="80" t="s">
        <v>93</v>
      </c>
      <c r="F19" s="81" t="s">
        <v>93</v>
      </c>
      <c r="G19" s="40"/>
      <c r="H19" s="190"/>
    </row>
    <row r="20" spans="1:8" ht="78" customHeight="1" x14ac:dyDescent="0.2">
      <c r="A20" s="190"/>
      <c r="C20" s="27" t="s">
        <v>90</v>
      </c>
      <c r="D20" s="160"/>
      <c r="E20" s="82" t="s">
        <v>14</v>
      </c>
      <c r="F20" s="81" t="s">
        <v>93</v>
      </c>
      <c r="G20" s="40"/>
      <c r="H20" s="190"/>
    </row>
    <row r="21" spans="1:8" ht="50.1" customHeight="1" x14ac:dyDescent="0.2">
      <c r="A21" s="190"/>
      <c r="C21" s="27" t="s">
        <v>91</v>
      </c>
      <c r="D21" s="160"/>
      <c r="E21" s="82" t="s">
        <v>15</v>
      </c>
      <c r="F21" s="81" t="s">
        <v>93</v>
      </c>
      <c r="G21" s="40"/>
      <c r="H21" s="190"/>
    </row>
    <row r="22" spans="1:8" ht="50.1" customHeight="1" x14ac:dyDescent="0.2">
      <c r="A22" s="190"/>
      <c r="C22" s="27" t="s">
        <v>16</v>
      </c>
      <c r="D22" s="160"/>
      <c r="E22" s="82" t="s">
        <v>17</v>
      </c>
      <c r="F22" s="81" t="s">
        <v>93</v>
      </c>
      <c r="G22" s="40"/>
      <c r="H22" s="190"/>
    </row>
    <row r="23" spans="1:8" ht="50.1" customHeight="1" x14ac:dyDescent="0.2">
      <c r="A23" s="190"/>
      <c r="C23" s="27" t="s">
        <v>92</v>
      </c>
      <c r="D23" s="160"/>
      <c r="E23" s="82" t="s">
        <v>18</v>
      </c>
      <c r="F23" s="81" t="s">
        <v>93</v>
      </c>
      <c r="G23" s="40"/>
      <c r="H23" s="190"/>
    </row>
    <row r="24" spans="1:8" ht="50.1" customHeight="1" x14ac:dyDescent="0.2">
      <c r="A24" s="190"/>
      <c r="C24" s="28" t="s">
        <v>19</v>
      </c>
      <c r="D24" s="160"/>
      <c r="E24" s="82" t="s">
        <v>20</v>
      </c>
      <c r="F24" s="184" t="s">
        <v>220</v>
      </c>
      <c r="G24" s="41"/>
      <c r="H24" s="190"/>
    </row>
    <row r="25" spans="1:8" ht="50.1" customHeight="1" x14ac:dyDescent="0.2">
      <c r="A25" s="190"/>
      <c r="C25" s="28" t="s">
        <v>169</v>
      </c>
      <c r="D25" s="160"/>
      <c r="E25" s="80" t="s">
        <v>20</v>
      </c>
      <c r="F25" s="185" t="s">
        <v>170</v>
      </c>
      <c r="G25" s="41"/>
      <c r="H25" s="190"/>
    </row>
    <row r="26" spans="1:8" ht="50.1" customHeight="1" x14ac:dyDescent="0.2">
      <c r="A26" s="190"/>
      <c r="C26" s="27" t="s">
        <v>22</v>
      </c>
      <c r="D26" s="160"/>
      <c r="E26" s="82" t="s">
        <v>23</v>
      </c>
      <c r="F26" s="81" t="s">
        <v>93</v>
      </c>
      <c r="G26" s="40"/>
      <c r="H26" s="190"/>
    </row>
    <row r="27" spans="1:8" ht="50.1" customHeight="1" thickBot="1" x14ac:dyDescent="0.25">
      <c r="A27" s="190"/>
      <c r="C27" s="169" t="s">
        <v>168</v>
      </c>
      <c r="D27" s="170"/>
      <c r="E27" s="171" t="s">
        <v>165</v>
      </c>
      <c r="F27" s="171" t="s">
        <v>166</v>
      </c>
      <c r="G27" s="40"/>
      <c r="H27" s="190"/>
    </row>
    <row r="28" spans="1:8" ht="7.35" customHeight="1" thickBot="1" x14ac:dyDescent="0.25">
      <c r="A28" s="190"/>
      <c r="C28" s="215"/>
      <c r="D28" s="216"/>
      <c r="E28" s="216"/>
      <c r="F28" s="217"/>
      <c r="G28" s="42"/>
      <c r="H28" s="190"/>
    </row>
    <row r="29" spans="1:8" ht="50.1" customHeight="1" x14ac:dyDescent="0.2">
      <c r="A29" s="190"/>
      <c r="C29" s="29" t="s">
        <v>117</v>
      </c>
      <c r="D29" s="161"/>
      <c r="E29" s="83" t="s">
        <v>93</v>
      </c>
      <c r="F29" s="84" t="s">
        <v>24</v>
      </c>
      <c r="G29" s="43"/>
      <c r="H29" s="190"/>
    </row>
    <row r="30" spans="1:8" ht="50.1" customHeight="1" x14ac:dyDescent="0.2">
      <c r="A30" s="190"/>
      <c r="C30" s="30" t="s">
        <v>118</v>
      </c>
      <c r="D30" s="162"/>
      <c r="E30" s="80" t="s">
        <v>93</v>
      </c>
      <c r="F30" s="34" t="s">
        <v>21</v>
      </c>
      <c r="G30" s="44"/>
      <c r="H30" s="190"/>
    </row>
    <row r="31" spans="1:8" ht="50.1" customHeight="1" thickBot="1" x14ac:dyDescent="0.25">
      <c r="A31" s="190"/>
      <c r="C31" s="31" t="s">
        <v>119</v>
      </c>
      <c r="D31" s="163"/>
      <c r="E31" s="85" t="s">
        <v>25</v>
      </c>
      <c r="F31" s="31" t="s">
        <v>24</v>
      </c>
      <c r="G31" s="44"/>
      <c r="H31" s="190"/>
    </row>
    <row r="32" spans="1:8" ht="7.35" customHeight="1" thickBot="1" x14ac:dyDescent="0.25">
      <c r="A32" s="190"/>
      <c r="C32" s="215"/>
      <c r="D32" s="216"/>
      <c r="E32" s="216"/>
      <c r="F32" s="217"/>
      <c r="G32" s="42"/>
      <c r="H32" s="190"/>
    </row>
    <row r="33" spans="1:18" ht="50.1" customHeight="1" x14ac:dyDescent="0.2">
      <c r="A33" s="190"/>
      <c r="C33" s="32" t="s">
        <v>120</v>
      </c>
      <c r="D33" s="161"/>
      <c r="E33" s="83" t="s">
        <v>93</v>
      </c>
      <c r="F33" s="86" t="s">
        <v>24</v>
      </c>
      <c r="G33" s="44"/>
      <c r="H33" s="190"/>
    </row>
    <row r="34" spans="1:18" ht="50.1" customHeight="1" x14ac:dyDescent="0.2">
      <c r="A34" s="190"/>
      <c r="C34" s="27" t="s">
        <v>121</v>
      </c>
      <c r="D34" s="162"/>
      <c r="E34" s="80" t="s">
        <v>26</v>
      </c>
      <c r="F34" s="175" t="s">
        <v>171</v>
      </c>
      <c r="G34" s="44"/>
      <c r="H34" s="190"/>
    </row>
    <row r="35" spans="1:18" ht="50.1" customHeight="1" x14ac:dyDescent="0.2">
      <c r="A35" s="190"/>
      <c r="C35" s="27" t="s">
        <v>122</v>
      </c>
      <c r="D35" s="162"/>
      <c r="E35" s="80" t="s">
        <v>93</v>
      </c>
      <c r="F35" s="87" t="s">
        <v>24</v>
      </c>
      <c r="G35" s="44"/>
      <c r="H35" s="190"/>
    </row>
    <row r="36" spans="1:18" ht="50.1" customHeight="1" thickBot="1" x14ac:dyDescent="0.25">
      <c r="A36" s="190"/>
      <c r="C36" s="33" t="s">
        <v>123</v>
      </c>
      <c r="D36" s="163"/>
      <c r="E36" s="85" t="s">
        <v>25</v>
      </c>
      <c r="F36" s="88" t="s">
        <v>94</v>
      </c>
      <c r="G36" s="44"/>
      <c r="H36" s="190"/>
    </row>
    <row r="37" spans="1:18" ht="8.4499999999999993" customHeight="1" thickBot="1" x14ac:dyDescent="0.25">
      <c r="A37" s="190"/>
      <c r="C37" s="209"/>
      <c r="D37" s="210"/>
      <c r="E37" s="210"/>
      <c r="F37" s="211"/>
      <c r="G37" s="43"/>
      <c r="H37" s="190"/>
    </row>
    <row r="38" spans="1:18" ht="50.1" customHeight="1" x14ac:dyDescent="0.2">
      <c r="A38" s="190"/>
      <c r="C38" s="172" t="s">
        <v>95</v>
      </c>
      <c r="D38" s="164"/>
      <c r="E38" s="83" t="s">
        <v>93</v>
      </c>
      <c r="F38" s="83" t="s">
        <v>93</v>
      </c>
      <c r="G38" s="45"/>
      <c r="H38" s="190"/>
    </row>
    <row r="39" spans="1:18" ht="57.75" customHeight="1" x14ac:dyDescent="0.2">
      <c r="A39" s="190"/>
      <c r="C39" s="173" t="s">
        <v>27</v>
      </c>
      <c r="D39" s="162"/>
      <c r="E39" s="80" t="s">
        <v>28</v>
      </c>
      <c r="F39" s="80" t="s">
        <v>93</v>
      </c>
      <c r="G39" s="45"/>
      <c r="H39" s="190"/>
    </row>
    <row r="40" spans="1:18" ht="60" customHeight="1" x14ac:dyDescent="0.2">
      <c r="A40" s="190"/>
      <c r="C40" s="173" t="s">
        <v>29</v>
      </c>
      <c r="D40" s="162"/>
      <c r="E40" s="80" t="s">
        <v>28</v>
      </c>
      <c r="F40" s="80" t="s">
        <v>93</v>
      </c>
      <c r="G40" s="45"/>
      <c r="H40" s="190"/>
    </row>
    <row r="41" spans="1:18" ht="50.1" customHeight="1" x14ac:dyDescent="0.2">
      <c r="A41" s="190"/>
      <c r="C41" s="173" t="s">
        <v>30</v>
      </c>
      <c r="D41" s="162"/>
      <c r="E41" s="80" t="s">
        <v>31</v>
      </c>
      <c r="F41" s="80" t="s">
        <v>93</v>
      </c>
      <c r="G41" s="45"/>
      <c r="H41" s="190"/>
    </row>
    <row r="42" spans="1:18" ht="50.1" customHeight="1" x14ac:dyDescent="0.2">
      <c r="A42" s="190"/>
      <c r="B42" s="2"/>
      <c r="C42" s="173" t="s">
        <v>32</v>
      </c>
      <c r="D42" s="162"/>
      <c r="E42" s="80" t="s">
        <v>33</v>
      </c>
      <c r="F42" s="80" t="s">
        <v>93</v>
      </c>
      <c r="G42" s="45"/>
      <c r="H42" s="190"/>
      <c r="I42" s="2"/>
      <c r="J42" s="2"/>
      <c r="K42" s="2"/>
      <c r="L42" s="2"/>
      <c r="M42" s="2"/>
      <c r="N42" s="2"/>
      <c r="O42" s="2"/>
      <c r="P42" s="2"/>
      <c r="Q42" s="2"/>
      <c r="R42" s="2"/>
    </row>
    <row r="43" spans="1:18" ht="50.1" customHeight="1" x14ac:dyDescent="0.2">
      <c r="A43" s="190"/>
      <c r="B43" s="2"/>
      <c r="C43" s="173" t="s">
        <v>34</v>
      </c>
      <c r="D43" s="162"/>
      <c r="E43" s="80" t="s">
        <v>33</v>
      </c>
      <c r="F43" s="80" t="s">
        <v>93</v>
      </c>
      <c r="G43" s="45"/>
      <c r="H43" s="190"/>
      <c r="I43" s="2"/>
      <c r="J43" s="2"/>
      <c r="K43" s="2"/>
      <c r="L43" s="2"/>
      <c r="M43" s="2"/>
      <c r="N43" s="2"/>
      <c r="O43" s="2"/>
      <c r="P43" s="2"/>
      <c r="Q43" s="2"/>
      <c r="R43" s="2"/>
    </row>
    <row r="44" spans="1:18" ht="50.1" customHeight="1" x14ac:dyDescent="0.2">
      <c r="A44" s="190"/>
      <c r="B44" s="2"/>
      <c r="C44" s="173" t="s">
        <v>35</v>
      </c>
      <c r="D44" s="162"/>
      <c r="E44" s="80" t="s">
        <v>33</v>
      </c>
      <c r="F44" s="80" t="s">
        <v>93</v>
      </c>
      <c r="G44" s="45"/>
      <c r="H44" s="190"/>
      <c r="I44" s="2"/>
      <c r="J44" s="2"/>
      <c r="K44" s="2"/>
      <c r="L44" s="2"/>
      <c r="M44" s="2"/>
      <c r="N44" s="2"/>
      <c r="O44" s="2"/>
      <c r="P44" s="2"/>
      <c r="Q44" s="2"/>
      <c r="R44" s="2"/>
    </row>
    <row r="45" spans="1:18" ht="50.1" customHeight="1" x14ac:dyDescent="0.2">
      <c r="A45" s="190"/>
      <c r="B45" s="2"/>
      <c r="C45" s="173" t="s">
        <v>36</v>
      </c>
      <c r="D45" s="162"/>
      <c r="E45" s="80" t="s">
        <v>33</v>
      </c>
      <c r="F45" s="80" t="s">
        <v>93</v>
      </c>
      <c r="G45" s="45"/>
      <c r="H45" s="190"/>
      <c r="I45" s="2"/>
      <c r="J45" s="2"/>
      <c r="K45" s="2"/>
      <c r="L45" s="2"/>
      <c r="M45" s="2"/>
      <c r="N45" s="2"/>
      <c r="O45" s="2"/>
      <c r="P45" s="2"/>
      <c r="Q45" s="2"/>
      <c r="R45" s="2"/>
    </row>
    <row r="46" spans="1:18" ht="59.25" customHeight="1" x14ac:dyDescent="0.2">
      <c r="A46" s="190"/>
      <c r="B46" s="2"/>
      <c r="C46" s="173" t="s">
        <v>37</v>
      </c>
      <c r="D46" s="162"/>
      <c r="E46" s="80" t="s">
        <v>33</v>
      </c>
      <c r="F46" s="80" t="s">
        <v>93</v>
      </c>
      <c r="G46" s="45"/>
      <c r="H46" s="190"/>
      <c r="I46" s="2"/>
      <c r="J46" s="2"/>
      <c r="K46" s="2"/>
      <c r="L46" s="2"/>
      <c r="M46" s="2"/>
      <c r="N46" s="2"/>
      <c r="O46" s="2"/>
      <c r="P46" s="2"/>
      <c r="Q46" s="2"/>
      <c r="R46" s="2"/>
    </row>
    <row r="47" spans="1:18" ht="50.1" customHeight="1" x14ac:dyDescent="0.2">
      <c r="A47" s="190"/>
      <c r="B47" s="2"/>
      <c r="C47" s="173" t="s">
        <v>38</v>
      </c>
      <c r="D47" s="162"/>
      <c r="E47" s="80" t="s">
        <v>33</v>
      </c>
      <c r="F47" s="80" t="s">
        <v>93</v>
      </c>
      <c r="G47" s="45"/>
      <c r="H47" s="190"/>
      <c r="I47" s="2"/>
      <c r="J47" s="2"/>
      <c r="K47" s="2"/>
      <c r="L47" s="2"/>
      <c r="M47" s="2"/>
      <c r="N47" s="2"/>
      <c r="O47" s="2"/>
      <c r="P47" s="2"/>
      <c r="Q47" s="2"/>
      <c r="R47" s="2"/>
    </row>
    <row r="48" spans="1:18" ht="50.1" customHeight="1" x14ac:dyDescent="0.2">
      <c r="A48" s="190"/>
      <c r="B48" s="2"/>
      <c r="C48" s="173" t="s">
        <v>39</v>
      </c>
      <c r="D48" s="162"/>
      <c r="E48" s="80" t="s">
        <v>33</v>
      </c>
      <c r="F48" s="80" t="s">
        <v>93</v>
      </c>
      <c r="G48" s="45"/>
      <c r="H48" s="190"/>
      <c r="I48" s="2"/>
      <c r="J48" s="2"/>
      <c r="K48" s="2"/>
      <c r="L48" s="2"/>
      <c r="M48" s="2"/>
      <c r="N48" s="2"/>
      <c r="O48" s="2"/>
      <c r="P48" s="2"/>
      <c r="Q48" s="2"/>
      <c r="R48" s="2"/>
    </row>
    <row r="49" spans="1:18" ht="50.1" customHeight="1" x14ac:dyDescent="0.2">
      <c r="A49" s="190"/>
      <c r="B49" s="2"/>
      <c r="C49" s="173" t="s">
        <v>40</v>
      </c>
      <c r="D49" s="162"/>
      <c r="E49" s="80" t="s">
        <v>33</v>
      </c>
      <c r="F49" s="80" t="s">
        <v>93</v>
      </c>
      <c r="G49" s="45"/>
      <c r="H49" s="190"/>
      <c r="I49" s="2"/>
      <c r="J49" s="2"/>
      <c r="K49" s="2"/>
      <c r="L49" s="2"/>
      <c r="M49" s="2"/>
      <c r="N49" s="2"/>
      <c r="O49" s="2"/>
      <c r="P49" s="2"/>
      <c r="Q49" s="2"/>
      <c r="R49" s="2"/>
    </row>
    <row r="50" spans="1:18" ht="50.1" customHeight="1" x14ac:dyDescent="0.2">
      <c r="A50" s="190"/>
      <c r="B50" s="2"/>
      <c r="C50" s="173" t="s">
        <v>167</v>
      </c>
      <c r="D50" s="162"/>
      <c r="E50" s="80" t="s">
        <v>41</v>
      </c>
      <c r="F50" s="80" t="s">
        <v>93</v>
      </c>
      <c r="G50" s="45"/>
      <c r="H50" s="190"/>
      <c r="I50" s="2"/>
      <c r="J50" s="2"/>
      <c r="K50" s="2"/>
      <c r="L50" s="2"/>
      <c r="M50" s="2"/>
      <c r="N50" s="2"/>
      <c r="O50" s="2"/>
      <c r="P50" s="2"/>
      <c r="Q50" s="2"/>
      <c r="R50" s="2"/>
    </row>
    <row r="51" spans="1:18" ht="50.1" customHeight="1" x14ac:dyDescent="0.2">
      <c r="A51" s="190"/>
      <c r="B51" s="2"/>
      <c r="C51" s="173" t="s">
        <v>42</v>
      </c>
      <c r="D51" s="162"/>
      <c r="E51" s="80" t="s">
        <v>43</v>
      </c>
      <c r="F51" s="80" t="s">
        <v>93</v>
      </c>
      <c r="G51" s="45"/>
      <c r="H51" s="190"/>
      <c r="I51" s="2"/>
      <c r="J51" s="2"/>
      <c r="K51" s="2"/>
      <c r="L51" s="2"/>
      <c r="M51" s="2"/>
      <c r="N51" s="2"/>
      <c r="O51" s="2"/>
      <c r="P51" s="2"/>
      <c r="Q51" s="2"/>
      <c r="R51" s="2"/>
    </row>
    <row r="52" spans="1:18" ht="50.1" customHeight="1" thickBot="1" x14ac:dyDescent="0.25">
      <c r="A52" s="190"/>
      <c r="B52" s="2"/>
      <c r="C52" s="174" t="s">
        <v>44</v>
      </c>
      <c r="D52" s="163"/>
      <c r="E52" s="85" t="s">
        <v>93</v>
      </c>
      <c r="F52" s="85" t="s">
        <v>93</v>
      </c>
      <c r="G52" s="45"/>
      <c r="H52" s="190"/>
      <c r="I52" s="2"/>
      <c r="J52" s="2"/>
      <c r="K52" s="2"/>
      <c r="L52" s="2"/>
      <c r="M52" s="2"/>
      <c r="N52" s="2"/>
      <c r="O52" s="2"/>
      <c r="P52" s="2"/>
      <c r="Q52" s="2"/>
      <c r="R52" s="2"/>
    </row>
    <row r="53" spans="1:18" ht="14.45" customHeight="1" x14ac:dyDescent="0.2">
      <c r="A53" s="190"/>
      <c r="H53" s="190"/>
    </row>
    <row r="54" spans="1:18" ht="14.45" customHeight="1" x14ac:dyDescent="0.2">
      <c r="A54" s="190"/>
      <c r="B54" s="190"/>
      <c r="C54" s="190"/>
      <c r="D54" s="190"/>
      <c r="E54" s="190"/>
      <c r="F54" s="190"/>
      <c r="G54" s="190"/>
      <c r="H54" s="190"/>
    </row>
  </sheetData>
  <sheetProtection selectLockedCells="1"/>
  <mergeCells count="19">
    <mergeCell ref="A1:H1"/>
    <mergeCell ref="A2:A53"/>
    <mergeCell ref="C37:F37"/>
    <mergeCell ref="C16:F16"/>
    <mergeCell ref="C14:F14"/>
    <mergeCell ref="C6:F6"/>
    <mergeCell ref="C28:F28"/>
    <mergeCell ref="C32:F32"/>
    <mergeCell ref="C15:F15"/>
    <mergeCell ref="C3:F5"/>
    <mergeCell ref="D13:F13"/>
    <mergeCell ref="D12:F12"/>
    <mergeCell ref="D11:F11"/>
    <mergeCell ref="D10:F10"/>
    <mergeCell ref="D9:F9"/>
    <mergeCell ref="D8:F8"/>
    <mergeCell ref="D7:F7"/>
    <mergeCell ref="A54:H54"/>
    <mergeCell ref="H2:H53"/>
  </mergeCells>
  <dataValidations count="2">
    <dataValidation type="list" allowBlank="1" showInputMessage="1" showErrorMessage="1" sqref="D26" xr:uid="{958AE3AF-8D82-4C19-9449-E70BDE06432F}">
      <formula1>$I$2:$I$4</formula1>
    </dataValidation>
    <dataValidation type="list" allowBlank="1" showInputMessage="1" showErrorMessage="1" sqref="D25 D27" xr:uid="{F54A1312-E731-4020-B7D6-92486C19C16B}">
      <formula1>$I$7:$I$8</formula1>
    </dataValidation>
  </dataValidation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5CBA7-E404-402A-BA5C-9D6B80A12D3F}">
  <dimension ref="A1:XFD171"/>
  <sheetViews>
    <sheetView showGridLines="0" zoomScale="80" zoomScaleNormal="80" workbookViewId="0">
      <selection activeCell="E38" sqref="E38:F50"/>
    </sheetView>
  </sheetViews>
  <sheetFormatPr defaultColWidth="0" defaultRowHeight="0" customHeight="1" zeroHeight="1" x14ac:dyDescent="0.2"/>
  <cols>
    <col min="1" max="1" width="3" style="91" customWidth="1"/>
    <col min="2" max="2" width="3.140625" style="91" customWidth="1"/>
    <col min="3" max="3" width="67.5703125" style="91" customWidth="1"/>
    <col min="4" max="4" width="41.5703125" style="91" customWidth="1"/>
    <col min="5" max="5" width="55.5703125" style="91" customWidth="1"/>
    <col min="6" max="6" width="12.42578125" style="91" customWidth="1"/>
    <col min="7" max="7" width="3.85546875" style="91" customWidth="1"/>
    <col min="8" max="8" width="3.5703125" style="91" customWidth="1"/>
    <col min="9" max="13" width="4.140625" style="91" hidden="1" customWidth="1"/>
    <col min="14" max="17" width="36.42578125" style="91" hidden="1" customWidth="1"/>
    <col min="18" max="20" width="4.140625" style="91" hidden="1" customWidth="1"/>
    <col min="21" max="49" width="0" style="91" hidden="1" customWidth="1"/>
    <col min="50" max="16383" width="8.5703125" style="91" hidden="1"/>
    <col min="16384" max="16384" width="56.140625" style="91" hidden="1" customWidth="1"/>
  </cols>
  <sheetData>
    <row r="1" spans="1:8 16384:16384" customFormat="1" ht="15" customHeight="1" x14ac:dyDescent="0.2">
      <c r="A1" s="190"/>
      <c r="B1" s="190"/>
      <c r="C1" s="190"/>
      <c r="D1" s="190"/>
      <c r="E1" s="190"/>
      <c r="F1" s="190"/>
      <c r="G1" s="190"/>
      <c r="H1" s="190"/>
    </row>
    <row r="2" spans="1:8 16384:16384" customFormat="1" ht="14.45" customHeight="1" thickBot="1" x14ac:dyDescent="0.25">
      <c r="A2" s="190"/>
      <c r="H2" s="190"/>
    </row>
    <row r="3" spans="1:8 16384:16384" customFormat="1" ht="14.45" customHeight="1" x14ac:dyDescent="0.2">
      <c r="A3" s="190"/>
      <c r="C3" s="237" t="s">
        <v>124</v>
      </c>
      <c r="D3" s="238"/>
      <c r="E3" s="238"/>
      <c r="F3" s="239"/>
      <c r="G3" s="46"/>
      <c r="H3" s="190"/>
      <c r="XFD3">
        <v>1</v>
      </c>
    </row>
    <row r="4" spans="1:8 16384:16384" customFormat="1" ht="18" customHeight="1" x14ac:dyDescent="0.2">
      <c r="A4" s="190"/>
      <c r="C4" s="240"/>
      <c r="D4" s="241"/>
      <c r="E4" s="241"/>
      <c r="F4" s="242"/>
      <c r="G4" s="46"/>
      <c r="H4" s="190"/>
      <c r="XFD4">
        <v>2</v>
      </c>
    </row>
    <row r="5" spans="1:8 16384:16384" customFormat="1" ht="18" customHeight="1" thickBot="1" x14ac:dyDescent="0.25">
      <c r="A5" s="190"/>
      <c r="C5" s="243"/>
      <c r="D5" s="244"/>
      <c r="E5" s="244"/>
      <c r="F5" s="245"/>
      <c r="G5" s="46"/>
      <c r="H5" s="190"/>
      <c r="XFD5">
        <v>3</v>
      </c>
    </row>
    <row r="6" spans="1:8 16384:16384" customFormat="1" ht="8.1" customHeight="1" thickBot="1" x14ac:dyDescent="0.25">
      <c r="A6" s="190"/>
      <c r="C6" s="56"/>
      <c r="D6" s="3"/>
      <c r="E6" s="5"/>
      <c r="F6" s="57"/>
      <c r="H6" s="190"/>
      <c r="XFD6">
        <v>4</v>
      </c>
    </row>
    <row r="7" spans="1:8 16384:16384" customFormat="1" ht="25.7" customHeight="1" x14ac:dyDescent="0.2">
      <c r="A7" s="190"/>
      <c r="C7" s="69" t="s">
        <v>0</v>
      </c>
      <c r="D7" s="206">
        <f>'1. New Capacity Principles'!D9</f>
        <v>0</v>
      </c>
      <c r="E7" s="207"/>
      <c r="F7" s="208"/>
      <c r="G7" s="47"/>
      <c r="H7" s="190"/>
      <c r="XFD7">
        <v>5</v>
      </c>
    </row>
    <row r="8" spans="1:8 16384:16384" customFormat="1" ht="25.7" customHeight="1" x14ac:dyDescent="0.2">
      <c r="A8" s="190"/>
      <c r="C8" s="70" t="s">
        <v>1</v>
      </c>
      <c r="D8" s="203">
        <f>'1. New Capacity Principles'!D10</f>
        <v>0</v>
      </c>
      <c r="E8" s="204"/>
      <c r="F8" s="205"/>
      <c r="G8" s="47"/>
      <c r="H8" s="190"/>
      <c r="XFD8">
        <v>6</v>
      </c>
    </row>
    <row r="9" spans="1:8 16384:16384" customFormat="1" ht="25.7" customHeight="1" x14ac:dyDescent="0.2">
      <c r="A9" s="190"/>
      <c r="C9" s="70" t="s">
        <v>87</v>
      </c>
      <c r="D9" s="203">
        <f>'1. New Capacity Principles'!D11</f>
        <v>0</v>
      </c>
      <c r="E9" s="204"/>
      <c r="F9" s="205"/>
      <c r="G9" s="47"/>
      <c r="H9" s="190"/>
      <c r="XFD9">
        <v>7</v>
      </c>
    </row>
    <row r="10" spans="1:8 16384:16384" customFormat="1" ht="25.7" customHeight="1" x14ac:dyDescent="0.2">
      <c r="A10" s="190"/>
      <c r="C10" s="70" t="s">
        <v>2</v>
      </c>
      <c r="D10" s="203">
        <f>'1. New Capacity Principles'!D12</f>
        <v>0</v>
      </c>
      <c r="E10" s="204"/>
      <c r="F10" s="205"/>
      <c r="G10" s="47"/>
      <c r="H10" s="190"/>
      <c r="XFD10">
        <v>8</v>
      </c>
    </row>
    <row r="11" spans="1:8 16384:16384" customFormat="1" ht="25.7" customHeight="1" x14ac:dyDescent="0.2">
      <c r="A11" s="190"/>
      <c r="C11" s="70" t="s">
        <v>3</v>
      </c>
      <c r="D11" s="203">
        <f>'1. New Capacity Principles'!D13</f>
        <v>0</v>
      </c>
      <c r="E11" s="204"/>
      <c r="F11" s="205"/>
      <c r="G11" s="47"/>
      <c r="H11" s="190"/>
      <c r="XFD11">
        <v>9</v>
      </c>
    </row>
    <row r="12" spans="1:8 16384:16384" customFormat="1" ht="25.7" customHeight="1" x14ac:dyDescent="0.2">
      <c r="A12" s="190"/>
      <c r="C12" s="70" t="s">
        <v>4</v>
      </c>
      <c r="D12" s="203">
        <f>'1. New Capacity Principles'!D14</f>
        <v>0</v>
      </c>
      <c r="E12" s="204"/>
      <c r="F12" s="205"/>
      <c r="G12" s="47"/>
      <c r="H12" s="190"/>
      <c r="XFD12">
        <v>10</v>
      </c>
    </row>
    <row r="13" spans="1:8 16384:16384" customFormat="1" ht="25.7" customHeight="1" thickBot="1" x14ac:dyDescent="0.25">
      <c r="A13" s="190"/>
      <c r="C13" s="71" t="s">
        <v>5</v>
      </c>
      <c r="D13" s="230">
        <f>'1. New Capacity Principles'!D15</f>
        <v>0</v>
      </c>
      <c r="E13" s="231"/>
      <c r="F13" s="232"/>
      <c r="G13" s="47"/>
      <c r="H13" s="190"/>
    </row>
    <row r="14" spans="1:8 16384:16384" customFormat="1" ht="8.1" customHeight="1" thickBot="1" x14ac:dyDescent="0.25">
      <c r="A14" s="190"/>
      <c r="C14" s="58"/>
      <c r="D14" s="59"/>
      <c r="E14" s="59"/>
      <c r="F14" s="57"/>
      <c r="H14" s="190"/>
    </row>
    <row r="15" spans="1:8 16384:16384" customFormat="1" ht="33" customHeight="1" thickBot="1" x14ac:dyDescent="0.25">
      <c r="A15" s="190"/>
      <c r="C15" s="193" t="s">
        <v>45</v>
      </c>
      <c r="D15" s="246"/>
      <c r="E15" s="246"/>
      <c r="F15" s="194"/>
      <c r="G15" s="48"/>
      <c r="H15" s="190"/>
    </row>
    <row r="16" spans="1:8 16384:16384" customFormat="1" ht="67.7" customHeight="1" x14ac:dyDescent="0.2">
      <c r="A16" s="190"/>
      <c r="C16" s="66" t="s">
        <v>46</v>
      </c>
      <c r="D16" s="275"/>
      <c r="E16" s="276"/>
      <c r="F16" s="277"/>
      <c r="G16" s="49"/>
      <c r="H16" s="190"/>
    </row>
    <row r="17" spans="1:8" customFormat="1" ht="67.7" customHeight="1" thickBot="1" x14ac:dyDescent="0.25">
      <c r="A17" s="190"/>
      <c r="C17" s="67" t="s">
        <v>47</v>
      </c>
      <c r="D17" s="278"/>
      <c r="E17" s="279"/>
      <c r="F17" s="280"/>
      <c r="G17" s="49"/>
      <c r="H17" s="190"/>
    </row>
    <row r="18" spans="1:8" customFormat="1" ht="8.1" customHeight="1" thickBot="1" x14ac:dyDescent="0.25">
      <c r="A18" s="190"/>
      <c r="C18" s="195"/>
      <c r="D18" s="233"/>
      <c r="E18" s="233"/>
      <c r="F18" s="196"/>
      <c r="H18" s="190"/>
    </row>
    <row r="19" spans="1:8" customFormat="1" ht="55.7" customHeight="1" thickBot="1" x14ac:dyDescent="0.25">
      <c r="A19" s="190"/>
      <c r="C19" s="68" t="s">
        <v>96</v>
      </c>
      <c r="D19" s="269"/>
      <c r="E19" s="270"/>
      <c r="F19" s="271"/>
      <c r="G19" s="49"/>
      <c r="H19" s="190"/>
    </row>
    <row r="20" spans="1:8" customFormat="1" ht="8.1" customHeight="1" thickBot="1" x14ac:dyDescent="0.25">
      <c r="A20" s="190"/>
      <c r="C20" s="234"/>
      <c r="D20" s="235"/>
      <c r="E20" s="235"/>
      <c r="F20" s="236"/>
      <c r="H20" s="190"/>
    </row>
    <row r="21" spans="1:8" customFormat="1" ht="51.6" customHeight="1" thickBot="1" x14ac:dyDescent="0.25">
      <c r="A21" s="190"/>
      <c r="C21" s="68" t="s">
        <v>97</v>
      </c>
      <c r="D21" s="272"/>
      <c r="E21" s="273"/>
      <c r="F21" s="274"/>
      <c r="G21" s="49"/>
      <c r="H21" s="190"/>
    </row>
    <row r="22" spans="1:8" customFormat="1" ht="8.1" customHeight="1" thickBot="1" x14ac:dyDescent="0.25">
      <c r="A22" s="190"/>
      <c r="C22" s="195"/>
      <c r="D22" s="233"/>
      <c r="E22" s="233"/>
      <c r="F22" s="196"/>
      <c r="H22" s="190"/>
    </row>
    <row r="23" spans="1:8" customFormat="1" ht="48.6" customHeight="1" thickBot="1" x14ac:dyDescent="0.25">
      <c r="A23" s="190"/>
      <c r="C23" s="254" t="s">
        <v>48</v>
      </c>
      <c r="D23" s="255"/>
      <c r="E23" s="255"/>
      <c r="F23" s="256"/>
      <c r="G23" s="50"/>
      <c r="H23" s="190"/>
    </row>
    <row r="24" spans="1:8" customFormat="1" ht="8.1" customHeight="1" thickBot="1" x14ac:dyDescent="0.25">
      <c r="A24" s="190"/>
      <c r="C24" s="266"/>
      <c r="D24" s="267"/>
      <c r="E24" s="267"/>
      <c r="F24" s="268"/>
      <c r="H24" s="190"/>
    </row>
    <row r="25" spans="1:8" customFormat="1" ht="33" customHeight="1" thickBot="1" x14ac:dyDescent="0.25">
      <c r="A25" s="190"/>
      <c r="C25" s="260" t="s">
        <v>49</v>
      </c>
      <c r="D25" s="261"/>
      <c r="E25" s="261"/>
      <c r="F25" s="262"/>
      <c r="G25" s="51"/>
      <c r="H25" s="190"/>
    </row>
    <row r="26" spans="1:8" customFormat="1" ht="21" customHeight="1" thickBot="1" x14ac:dyDescent="0.25">
      <c r="A26" s="190"/>
      <c r="C26" s="178" t="s">
        <v>50</v>
      </c>
      <c r="D26" s="178" t="s">
        <v>51</v>
      </c>
      <c r="E26" s="263" t="s">
        <v>11</v>
      </c>
      <c r="F26" s="263"/>
      <c r="G26" s="52"/>
      <c r="H26" s="190"/>
    </row>
    <row r="27" spans="1:8" customFormat="1" ht="21" customHeight="1" x14ac:dyDescent="0.2">
      <c r="A27" s="190"/>
      <c r="C27" s="186" t="s">
        <v>222</v>
      </c>
      <c r="D27" s="156" t="s">
        <v>86</v>
      </c>
      <c r="E27" s="257" t="s">
        <v>52</v>
      </c>
      <c r="F27" s="257"/>
      <c r="G27" s="53"/>
      <c r="H27" s="190"/>
    </row>
    <row r="28" spans="1:8" customFormat="1" ht="21" customHeight="1" x14ac:dyDescent="0.2">
      <c r="A28" s="190"/>
      <c r="C28" s="187">
        <v>46295</v>
      </c>
      <c r="D28" s="156" t="s">
        <v>86</v>
      </c>
      <c r="E28" s="258"/>
      <c r="F28" s="258"/>
      <c r="G28" s="53"/>
      <c r="H28" s="190"/>
    </row>
    <row r="29" spans="1:8" customFormat="1" ht="21" customHeight="1" x14ac:dyDescent="0.2">
      <c r="A29" s="190"/>
      <c r="C29" s="187">
        <v>46660</v>
      </c>
      <c r="D29" s="156" t="s">
        <v>86</v>
      </c>
      <c r="E29" s="258"/>
      <c r="F29" s="258"/>
      <c r="G29" s="53"/>
      <c r="H29" s="190"/>
    </row>
    <row r="30" spans="1:8" customFormat="1" ht="21" customHeight="1" x14ac:dyDescent="0.2">
      <c r="A30" s="190"/>
      <c r="C30" s="187">
        <v>47026</v>
      </c>
      <c r="D30" s="156" t="s">
        <v>86</v>
      </c>
      <c r="E30" s="258"/>
      <c r="F30" s="258"/>
      <c r="G30" s="53"/>
      <c r="H30" s="190"/>
    </row>
    <row r="31" spans="1:8" customFormat="1" ht="21" customHeight="1" x14ac:dyDescent="0.2">
      <c r="A31" s="190"/>
      <c r="C31" s="187">
        <v>47391</v>
      </c>
      <c r="D31" s="156" t="s">
        <v>86</v>
      </c>
      <c r="E31" s="258"/>
      <c r="F31" s="258"/>
      <c r="G31" s="53"/>
      <c r="H31" s="190"/>
    </row>
    <row r="32" spans="1:8" customFormat="1" ht="21" customHeight="1" x14ac:dyDescent="0.2">
      <c r="A32" s="190"/>
      <c r="C32" s="188" t="s">
        <v>221</v>
      </c>
      <c r="D32" s="156" t="s">
        <v>86</v>
      </c>
      <c r="E32" s="258"/>
      <c r="F32" s="258"/>
      <c r="G32" s="53"/>
      <c r="H32" s="190"/>
    </row>
    <row r="33" spans="1:8" customFormat="1" ht="21" customHeight="1" x14ac:dyDescent="0.2">
      <c r="A33" s="190"/>
      <c r="C33" s="72"/>
      <c r="D33" s="157"/>
      <c r="E33" s="258"/>
      <c r="F33" s="258"/>
      <c r="G33" s="53"/>
      <c r="H33" s="190"/>
    </row>
    <row r="34" spans="1:8" customFormat="1" ht="21" customHeight="1" thickBot="1" x14ac:dyDescent="0.25">
      <c r="A34" s="190"/>
      <c r="C34" s="73"/>
      <c r="D34" s="158"/>
      <c r="E34" s="258"/>
      <c r="F34" s="258"/>
      <c r="G34" s="53"/>
      <c r="H34" s="190"/>
    </row>
    <row r="35" spans="1:8" customFormat="1" ht="21" customHeight="1" thickTop="1" thickBot="1" x14ac:dyDescent="0.3">
      <c r="A35" s="190"/>
      <c r="C35" s="74" t="s">
        <v>53</v>
      </c>
      <c r="D35" s="134">
        <f>SUM(D27:D34)</f>
        <v>0</v>
      </c>
      <c r="E35" s="259"/>
      <c r="F35" s="259"/>
      <c r="G35" s="53"/>
      <c r="H35" s="190"/>
    </row>
    <row r="36" spans="1:8" customFormat="1" ht="8.1" customHeight="1" thickBot="1" x14ac:dyDescent="0.3">
      <c r="A36" s="190"/>
      <c r="C36" s="60"/>
      <c r="D36" s="61"/>
      <c r="E36" s="62"/>
      <c r="F36" s="57"/>
      <c r="H36" s="190"/>
    </row>
    <row r="37" spans="1:8" customFormat="1" ht="21" customHeight="1" thickBot="1" x14ac:dyDescent="0.25">
      <c r="A37" s="190"/>
      <c r="C37" s="176" t="s">
        <v>54</v>
      </c>
      <c r="D37" s="177" t="s">
        <v>98</v>
      </c>
      <c r="E37" s="264" t="s">
        <v>11</v>
      </c>
      <c r="F37" s="265"/>
      <c r="G37" s="52"/>
      <c r="H37" s="190"/>
    </row>
    <row r="38" spans="1:8" customFormat="1" ht="20.45" customHeight="1" x14ac:dyDescent="0.2">
      <c r="A38" s="190"/>
      <c r="C38" s="133" t="s">
        <v>55</v>
      </c>
      <c r="D38" s="154" t="s">
        <v>86</v>
      </c>
      <c r="E38" s="247" t="s">
        <v>100</v>
      </c>
      <c r="F38" s="248"/>
      <c r="G38" s="54"/>
      <c r="H38" s="190"/>
    </row>
    <row r="39" spans="1:8" customFormat="1" ht="20.45" customHeight="1" x14ac:dyDescent="0.2">
      <c r="A39" s="190"/>
      <c r="C39" s="131" t="s">
        <v>56</v>
      </c>
      <c r="D39" s="189" t="s">
        <v>86</v>
      </c>
      <c r="E39" s="249"/>
      <c r="F39" s="250"/>
      <c r="G39" s="54"/>
      <c r="H39" s="190"/>
    </row>
    <row r="40" spans="1:8" customFormat="1" ht="20.45" customHeight="1" x14ac:dyDescent="0.2">
      <c r="A40" s="190"/>
      <c r="C40" s="131" t="s">
        <v>57</v>
      </c>
      <c r="D40" s="189" t="s">
        <v>86</v>
      </c>
      <c r="E40" s="249"/>
      <c r="F40" s="250"/>
      <c r="G40" s="54"/>
      <c r="H40" s="190"/>
    </row>
    <row r="41" spans="1:8" customFormat="1" ht="20.45" customHeight="1" x14ac:dyDescent="0.2">
      <c r="A41" s="190"/>
      <c r="C41" s="131" t="s">
        <v>58</v>
      </c>
      <c r="D41" s="189" t="s">
        <v>86</v>
      </c>
      <c r="E41" s="249"/>
      <c r="F41" s="250"/>
      <c r="G41" s="54"/>
      <c r="H41" s="190"/>
    </row>
    <row r="42" spans="1:8" customFormat="1" ht="20.45" customHeight="1" x14ac:dyDescent="0.2">
      <c r="A42" s="190"/>
      <c r="C42" s="131" t="s">
        <v>59</v>
      </c>
      <c r="D42" s="189" t="s">
        <v>86</v>
      </c>
      <c r="E42" s="249"/>
      <c r="F42" s="250"/>
      <c r="G42" s="54"/>
      <c r="H42" s="190"/>
    </row>
    <row r="43" spans="1:8" customFormat="1" ht="20.45" customHeight="1" x14ac:dyDescent="0.2">
      <c r="A43" s="190"/>
      <c r="C43" s="131" t="s">
        <v>60</v>
      </c>
      <c r="D43" s="189" t="s">
        <v>86</v>
      </c>
      <c r="E43" s="249"/>
      <c r="F43" s="250"/>
      <c r="G43" s="54"/>
      <c r="H43" s="190"/>
    </row>
    <row r="44" spans="1:8" customFormat="1" ht="20.45" customHeight="1" x14ac:dyDescent="0.2">
      <c r="A44" s="190"/>
      <c r="C44" s="131" t="s">
        <v>61</v>
      </c>
      <c r="D44" s="189" t="s">
        <v>86</v>
      </c>
      <c r="E44" s="249"/>
      <c r="F44" s="250"/>
      <c r="G44" s="54"/>
      <c r="H44" s="190"/>
    </row>
    <row r="45" spans="1:8" customFormat="1" ht="20.45" customHeight="1" x14ac:dyDescent="0.2">
      <c r="A45" s="190"/>
      <c r="C45" s="131" t="s">
        <v>62</v>
      </c>
      <c r="D45" s="189" t="s">
        <v>86</v>
      </c>
      <c r="E45" s="249"/>
      <c r="F45" s="250"/>
      <c r="G45" s="54"/>
      <c r="H45" s="190"/>
    </row>
    <row r="46" spans="1:8" customFormat="1" ht="20.45" customHeight="1" x14ac:dyDescent="0.2">
      <c r="A46" s="190"/>
      <c r="C46" s="131" t="s">
        <v>63</v>
      </c>
      <c r="D46" s="189" t="s">
        <v>86</v>
      </c>
      <c r="E46" s="249"/>
      <c r="F46" s="250"/>
      <c r="G46" s="54"/>
      <c r="H46" s="190"/>
    </row>
    <row r="47" spans="1:8" customFormat="1" ht="20.45" customHeight="1" x14ac:dyDescent="0.2">
      <c r="A47" s="190"/>
      <c r="C47" s="131" t="s">
        <v>64</v>
      </c>
      <c r="D47" s="189" t="s">
        <v>86</v>
      </c>
      <c r="E47" s="249"/>
      <c r="F47" s="250"/>
      <c r="G47" s="54"/>
      <c r="H47" s="190"/>
    </row>
    <row r="48" spans="1:8" customFormat="1" ht="20.45" customHeight="1" x14ac:dyDescent="0.2">
      <c r="A48" s="190"/>
      <c r="C48" s="131" t="s">
        <v>65</v>
      </c>
      <c r="D48" s="189" t="s">
        <v>86</v>
      </c>
      <c r="E48" s="249"/>
      <c r="F48" s="250"/>
      <c r="G48" s="54"/>
      <c r="H48" s="190"/>
    </row>
    <row r="49" spans="1:8" customFormat="1" ht="20.45" customHeight="1" thickBot="1" x14ac:dyDescent="0.25">
      <c r="A49" s="190"/>
      <c r="C49" s="132" t="s">
        <v>66</v>
      </c>
      <c r="D49" s="155" t="s">
        <v>86</v>
      </c>
      <c r="E49" s="249"/>
      <c r="F49" s="250"/>
      <c r="G49" s="54"/>
      <c r="H49" s="190"/>
    </row>
    <row r="50" spans="1:8" customFormat="1" ht="20.45" customHeight="1" thickTop="1" thickBot="1" x14ac:dyDescent="0.3">
      <c r="A50" s="190"/>
      <c r="C50" s="75" t="s">
        <v>53</v>
      </c>
      <c r="D50" s="135">
        <f>SUM(D38:D48)</f>
        <v>0</v>
      </c>
      <c r="E50" s="251"/>
      <c r="F50" s="252"/>
      <c r="G50" s="54"/>
      <c r="H50" s="190"/>
    </row>
    <row r="51" spans="1:8" customFormat="1" ht="8.1" customHeight="1" thickBot="1" x14ac:dyDescent="0.25">
      <c r="A51" s="190"/>
      <c r="C51" s="63"/>
      <c r="D51" s="1"/>
      <c r="E51" s="16"/>
      <c r="F51" s="57"/>
      <c r="H51" s="190"/>
    </row>
    <row r="52" spans="1:8" customFormat="1" ht="99" customHeight="1" thickBot="1" x14ac:dyDescent="0.25">
      <c r="A52" s="190"/>
      <c r="C52" s="76" t="s">
        <v>99</v>
      </c>
      <c r="D52" s="168" t="e">
        <f>(D50/'2. New Capacity Unit Detail'!D35)/1000</f>
        <v>#DIV/0!</v>
      </c>
      <c r="E52" s="253" t="s">
        <v>223</v>
      </c>
      <c r="F52" s="253"/>
      <c r="G52" s="55"/>
      <c r="H52" s="190"/>
    </row>
    <row r="53" spans="1:8" customFormat="1" ht="15.6" customHeight="1" x14ac:dyDescent="0.2">
      <c r="A53" s="190"/>
      <c r="C53" s="64"/>
      <c r="D53" s="65"/>
      <c r="E53" s="55"/>
      <c r="F53" s="55"/>
      <c r="G53" s="55"/>
      <c r="H53" s="190"/>
    </row>
    <row r="54" spans="1:8" ht="15.6" customHeight="1" x14ac:dyDescent="0.2"/>
    <row r="55" spans="1:8" ht="13.7" hidden="1" customHeight="1" x14ac:dyDescent="0.2"/>
    <row r="56" spans="1:8" ht="13.7" hidden="1" customHeight="1" x14ac:dyDescent="0.2"/>
    <row r="57" spans="1:8" ht="13.7" hidden="1" customHeight="1" x14ac:dyDescent="0.2"/>
    <row r="58" spans="1:8" ht="13.7" hidden="1" customHeight="1" x14ac:dyDescent="0.2"/>
    <row r="59" spans="1:8" ht="13.7" hidden="1" customHeight="1" x14ac:dyDescent="0.2"/>
    <row r="60" spans="1:8" ht="13.7" hidden="1" customHeight="1" x14ac:dyDescent="0.2"/>
    <row r="61" spans="1:8" ht="13.7" hidden="1" customHeight="1" x14ac:dyDescent="0.2"/>
    <row r="62" spans="1:8" ht="13.7" hidden="1" customHeight="1" x14ac:dyDescent="0.2"/>
    <row r="63" spans="1:8" ht="13.7" hidden="1" customHeight="1" x14ac:dyDescent="0.2"/>
    <row r="64" spans="1:8" ht="13.7" hidden="1" customHeight="1" x14ac:dyDescent="0.2"/>
    <row r="65" s="91" customFormat="1" ht="13.7" hidden="1" customHeight="1" x14ac:dyDescent="0.2"/>
    <row r="66" s="91" customFormat="1" ht="13.7" hidden="1" customHeight="1" x14ac:dyDescent="0.2"/>
    <row r="67" s="91" customFormat="1" ht="13.7" hidden="1" customHeight="1" x14ac:dyDescent="0.2"/>
    <row r="68" s="91" customFormat="1" ht="13.7" hidden="1" customHeight="1" x14ac:dyDescent="0.2"/>
    <row r="69" s="91" customFormat="1" ht="13.7" hidden="1" customHeight="1" x14ac:dyDescent="0.2"/>
    <row r="70" s="91" customFormat="1" ht="13.7" hidden="1" customHeight="1" x14ac:dyDescent="0.2"/>
    <row r="71" s="91" customFormat="1" ht="13.7" hidden="1" customHeight="1" x14ac:dyDescent="0.2"/>
    <row r="72" s="91" customFormat="1" ht="13.7" hidden="1" customHeight="1" x14ac:dyDescent="0.2"/>
    <row r="73" s="91" customFormat="1" ht="13.7" hidden="1" customHeight="1" x14ac:dyDescent="0.2"/>
    <row r="74" s="91" customFormat="1" ht="13.7" hidden="1" customHeight="1" x14ac:dyDescent="0.2"/>
    <row r="75" s="91" customFormat="1" ht="13.7" hidden="1" customHeight="1" x14ac:dyDescent="0.2"/>
    <row r="76" s="91" customFormat="1" ht="13.7" hidden="1" customHeight="1" x14ac:dyDescent="0.2"/>
    <row r="77" s="91" customFormat="1" ht="13.7" hidden="1" customHeight="1" x14ac:dyDescent="0.2"/>
    <row r="78" s="91" customFormat="1" ht="13.7" hidden="1" customHeight="1" x14ac:dyDescent="0.2"/>
    <row r="79" s="91" customFormat="1" ht="13.7" hidden="1" customHeight="1" x14ac:dyDescent="0.2"/>
    <row r="80" s="91" customFormat="1" ht="13.7" hidden="1" customHeight="1" x14ac:dyDescent="0.2"/>
    <row r="81" s="91" customFormat="1" ht="13.7" hidden="1" customHeight="1" x14ac:dyDescent="0.2"/>
    <row r="82" s="91" customFormat="1" ht="13.7" hidden="1" customHeight="1" x14ac:dyDescent="0.2"/>
    <row r="83" s="91" customFormat="1" ht="13.7" hidden="1" customHeight="1" x14ac:dyDescent="0.2"/>
    <row r="84" s="91" customFormat="1" ht="13.7" hidden="1" customHeight="1" x14ac:dyDescent="0.2"/>
    <row r="85" s="91" customFormat="1" ht="13.7" hidden="1" customHeight="1" x14ac:dyDescent="0.2"/>
    <row r="86" s="91" customFormat="1" ht="13.7" hidden="1" customHeight="1" x14ac:dyDescent="0.2"/>
    <row r="87" s="91" customFormat="1" ht="13.7" hidden="1" customHeight="1" x14ac:dyDescent="0.2"/>
    <row r="88" s="91" customFormat="1" ht="13.7" hidden="1" customHeight="1" x14ac:dyDescent="0.2"/>
    <row r="89" s="91" customFormat="1" ht="13.7" hidden="1" customHeight="1" x14ac:dyDescent="0.2"/>
    <row r="90" s="91" customFormat="1" ht="13.7" hidden="1" customHeight="1" x14ac:dyDescent="0.2"/>
    <row r="91" s="91" customFormat="1" ht="13.7" hidden="1" customHeight="1" x14ac:dyDescent="0.2"/>
    <row r="92" s="91" customFormat="1" ht="13.7" hidden="1" customHeight="1" x14ac:dyDescent="0.2"/>
    <row r="93" s="91" customFormat="1" ht="13.7" hidden="1" customHeight="1" x14ac:dyDescent="0.2"/>
    <row r="94" s="91" customFormat="1" ht="13.7" hidden="1" customHeight="1" x14ac:dyDescent="0.2"/>
    <row r="95" s="91" customFormat="1" ht="13.7" hidden="1" customHeight="1" x14ac:dyDescent="0.2"/>
    <row r="96" s="91" customFormat="1" ht="13.7" hidden="1" customHeight="1" x14ac:dyDescent="0.2"/>
    <row r="97" s="91" customFormat="1" ht="13.7" hidden="1" customHeight="1" x14ac:dyDescent="0.2"/>
    <row r="98" s="91" customFormat="1" ht="13.7" hidden="1" customHeight="1" x14ac:dyDescent="0.2"/>
    <row r="99" s="91" customFormat="1" ht="13.7" hidden="1" customHeight="1" x14ac:dyDescent="0.2"/>
    <row r="100" s="91" customFormat="1" ht="13.7" hidden="1" customHeight="1" x14ac:dyDescent="0.2"/>
    <row r="101" s="91" customFormat="1" ht="13.7" hidden="1" customHeight="1" x14ac:dyDescent="0.2"/>
    <row r="102" s="91" customFormat="1" ht="13.7" hidden="1" customHeight="1" x14ac:dyDescent="0.2"/>
    <row r="103" s="91" customFormat="1" ht="13.7" hidden="1" customHeight="1" x14ac:dyDescent="0.2"/>
    <row r="104" s="91" customFormat="1" ht="13.7" hidden="1" customHeight="1" x14ac:dyDescent="0.2"/>
    <row r="105" s="91" customFormat="1" ht="13.7" hidden="1" customHeight="1" x14ac:dyDescent="0.2"/>
    <row r="106" s="91" customFormat="1" ht="13.7" hidden="1" customHeight="1" x14ac:dyDescent="0.2"/>
    <row r="107" s="91" customFormat="1" ht="13.7" hidden="1" customHeight="1" x14ac:dyDescent="0.2"/>
    <row r="108" s="91" customFormat="1" ht="13.7" hidden="1" customHeight="1" x14ac:dyDescent="0.2"/>
    <row r="109" s="91" customFormat="1" ht="13.7" hidden="1" customHeight="1" x14ac:dyDescent="0.2"/>
    <row r="110" s="91" customFormat="1" ht="13.7" hidden="1" customHeight="1" x14ac:dyDescent="0.2"/>
    <row r="111" s="91" customFormat="1" ht="13.7" hidden="1" customHeight="1" x14ac:dyDescent="0.2"/>
    <row r="112" s="91" customFormat="1" ht="13.7" hidden="1" customHeight="1" x14ac:dyDescent="0.2"/>
    <row r="113" s="91" customFormat="1" ht="13.7" hidden="1" customHeight="1" x14ac:dyDescent="0.2"/>
    <row r="114" s="91" customFormat="1" ht="13.7" hidden="1" customHeight="1" x14ac:dyDescent="0.2"/>
    <row r="115" s="91" customFormat="1" ht="13.7" hidden="1" customHeight="1" x14ac:dyDescent="0.2"/>
    <row r="116" s="91" customFormat="1" ht="13.7" hidden="1" customHeight="1" x14ac:dyDescent="0.2"/>
    <row r="117" s="91" customFormat="1" ht="13.7" hidden="1" customHeight="1" x14ac:dyDescent="0.2"/>
    <row r="118" s="91" customFormat="1" ht="13.7" hidden="1" customHeight="1" x14ac:dyDescent="0.2"/>
    <row r="119" s="91" customFormat="1" ht="13.7" hidden="1" customHeight="1" x14ac:dyDescent="0.2"/>
    <row r="120" s="91" customFormat="1" ht="13.7" hidden="1" customHeight="1" x14ac:dyDescent="0.2"/>
    <row r="121" s="91" customFormat="1" ht="13.7" hidden="1" customHeight="1" x14ac:dyDescent="0.2"/>
    <row r="122" s="91" customFormat="1" ht="13.7" hidden="1" customHeight="1" x14ac:dyDescent="0.2"/>
    <row r="123" s="91" customFormat="1" ht="13.7" hidden="1" customHeight="1" x14ac:dyDescent="0.2"/>
    <row r="124" s="91" customFormat="1" ht="13.7" hidden="1" customHeight="1" x14ac:dyDescent="0.2"/>
    <row r="125" s="91" customFormat="1" ht="13.7" hidden="1" customHeight="1" x14ac:dyDescent="0.2"/>
    <row r="126" s="91" customFormat="1" ht="13.7" hidden="1" customHeight="1" x14ac:dyDescent="0.2"/>
    <row r="127" s="91" customFormat="1" ht="13.7" hidden="1" customHeight="1" x14ac:dyDescent="0.2"/>
    <row r="128" s="91" customFormat="1" ht="13.7" hidden="1" customHeight="1" x14ac:dyDescent="0.2"/>
    <row r="129" s="91" customFormat="1" ht="13.7" hidden="1" customHeight="1" x14ac:dyDescent="0.2"/>
    <row r="130" s="91" customFormat="1" ht="13.7" hidden="1" customHeight="1" x14ac:dyDescent="0.2"/>
    <row r="131" s="91" customFormat="1" ht="13.7" hidden="1" customHeight="1" x14ac:dyDescent="0.2"/>
    <row r="132" s="91" customFormat="1" ht="13.7" hidden="1" customHeight="1" x14ac:dyDescent="0.2"/>
    <row r="133" s="91" customFormat="1" ht="14.45" hidden="1" customHeight="1" x14ac:dyDescent="0.2"/>
    <row r="134" s="91" customFormat="1" ht="14.45" hidden="1" customHeight="1" x14ac:dyDescent="0.2"/>
    <row r="135" s="91" customFormat="1" ht="14.45" hidden="1" customHeight="1" x14ac:dyDescent="0.2"/>
    <row r="136" s="91" customFormat="1" ht="14.45" hidden="1" customHeight="1" x14ac:dyDescent="0.2"/>
    <row r="137" s="91" customFormat="1" ht="14.45" hidden="1" customHeight="1" x14ac:dyDescent="0.2"/>
    <row r="138" s="91" customFormat="1" ht="14.45" hidden="1" customHeight="1" x14ac:dyDescent="0.2"/>
    <row r="139" s="91" customFormat="1" ht="14.45" hidden="1" customHeight="1" x14ac:dyDescent="0.2"/>
    <row r="140" s="91" customFormat="1" ht="14.45" hidden="1" customHeight="1" x14ac:dyDescent="0.2"/>
    <row r="141" s="91" customFormat="1" ht="14.45" hidden="1" customHeight="1" x14ac:dyDescent="0.2"/>
    <row r="142" s="91" customFormat="1" ht="14.45" hidden="1" customHeight="1" x14ac:dyDescent="0.2"/>
    <row r="143" s="91" customFormat="1" ht="14.45" hidden="1" customHeight="1" x14ac:dyDescent="0.2"/>
    <row r="144" s="91" customFormat="1" ht="14.45" hidden="1" customHeight="1" x14ac:dyDescent="0.2"/>
    <row r="145" s="91" customFormat="1" ht="14.45" hidden="1" customHeight="1" x14ac:dyDescent="0.2"/>
    <row r="146" s="91" customFormat="1" ht="14.45" hidden="1" customHeight="1" x14ac:dyDescent="0.2"/>
    <row r="147" s="91" customFormat="1" ht="14.45" hidden="1" customHeight="1" x14ac:dyDescent="0.2"/>
    <row r="148" s="91" customFormat="1" ht="0" hidden="1" customHeight="1" x14ac:dyDescent="0.2"/>
    <row r="149" s="91" customFormat="1" ht="0" hidden="1" customHeight="1" x14ac:dyDescent="0.2"/>
    <row r="150" s="91" customFormat="1" ht="0" hidden="1" customHeight="1" x14ac:dyDescent="0.2"/>
    <row r="151" s="91" customFormat="1" ht="0" hidden="1" customHeight="1" x14ac:dyDescent="0.2"/>
    <row r="152" s="91" customFormat="1" ht="0" hidden="1" customHeight="1" x14ac:dyDescent="0.2"/>
    <row r="153" s="91" customFormat="1" ht="0" hidden="1" customHeight="1" x14ac:dyDescent="0.2"/>
    <row r="154" s="91" customFormat="1" ht="0" hidden="1" customHeight="1" x14ac:dyDescent="0.2"/>
    <row r="155" s="91" customFormat="1" ht="0" hidden="1" customHeight="1" x14ac:dyDescent="0.2"/>
    <row r="156" s="91" customFormat="1" ht="0" hidden="1" customHeight="1" x14ac:dyDescent="0.2"/>
    <row r="157" s="91" customFormat="1" ht="0" hidden="1" customHeight="1" x14ac:dyDescent="0.2"/>
    <row r="158" s="91" customFormat="1" ht="0" hidden="1" customHeight="1" x14ac:dyDescent="0.2"/>
    <row r="159" s="91" customFormat="1" ht="0" hidden="1" customHeight="1" x14ac:dyDescent="0.2"/>
    <row r="160" s="91" customFormat="1" ht="0" hidden="1" customHeight="1" x14ac:dyDescent="0.2"/>
    <row r="161" s="91" customFormat="1" ht="0" hidden="1" customHeight="1" x14ac:dyDescent="0.2"/>
    <row r="162" s="91" customFormat="1" ht="0" hidden="1" customHeight="1" x14ac:dyDescent="0.2"/>
    <row r="163" s="91" customFormat="1" ht="0" hidden="1" customHeight="1" x14ac:dyDescent="0.2"/>
    <row r="164" s="91" customFormat="1" ht="0" hidden="1" customHeight="1" x14ac:dyDescent="0.2"/>
    <row r="165" s="91" customFormat="1" ht="0" hidden="1" customHeight="1" x14ac:dyDescent="0.2"/>
    <row r="166" s="91" customFormat="1" ht="0" hidden="1" customHeight="1" x14ac:dyDescent="0.2"/>
    <row r="167" s="91" customFormat="1" ht="0" hidden="1" customHeight="1" x14ac:dyDescent="0.2"/>
    <row r="168" s="91" customFormat="1" ht="0" hidden="1" customHeight="1" x14ac:dyDescent="0.2"/>
    <row r="169" s="91" customFormat="1" ht="0" hidden="1" customHeight="1" x14ac:dyDescent="0.2"/>
    <row r="170" s="91" customFormat="1" ht="0" hidden="1" customHeight="1" x14ac:dyDescent="0.2"/>
    <row r="171" s="91" customFormat="1" ht="0" hidden="1" customHeight="1" x14ac:dyDescent="0.2"/>
  </sheetData>
  <sheetProtection selectLockedCells="1"/>
  <mergeCells count="27">
    <mergeCell ref="H1:H53"/>
    <mergeCell ref="A1:A53"/>
    <mergeCell ref="B1:G1"/>
    <mergeCell ref="E38:F50"/>
    <mergeCell ref="E52:F52"/>
    <mergeCell ref="C23:F23"/>
    <mergeCell ref="E27:F35"/>
    <mergeCell ref="C25:F25"/>
    <mergeCell ref="E26:F26"/>
    <mergeCell ref="E37:F37"/>
    <mergeCell ref="C24:F24"/>
    <mergeCell ref="D19:F19"/>
    <mergeCell ref="D21:F21"/>
    <mergeCell ref="D13:F13"/>
    <mergeCell ref="D16:F16"/>
    <mergeCell ref="D17:F17"/>
    <mergeCell ref="C22:F22"/>
    <mergeCell ref="C20:F20"/>
    <mergeCell ref="C18:F18"/>
    <mergeCell ref="C3:F5"/>
    <mergeCell ref="C15:F15"/>
    <mergeCell ref="D7:F7"/>
    <mergeCell ref="D8:F8"/>
    <mergeCell ref="D9:F9"/>
    <mergeCell ref="D10:F10"/>
    <mergeCell ref="D11:F11"/>
    <mergeCell ref="D12:F12"/>
  </mergeCells>
  <dataValidations count="1">
    <dataValidation type="list" allowBlank="1" showInputMessage="1" showErrorMessage="1" sqref="D21:F21" xr:uid="{0AF0A50B-800C-437A-B58B-F7B14DECD70B}">
      <formula1>$XFD$3:$XFD$12</formula1>
    </dataValidation>
  </dataValidations>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2BB4E-4F92-4D54-B8C3-AAE4E58A6323}">
  <dimension ref="A1:AW49"/>
  <sheetViews>
    <sheetView showGridLines="0" zoomScale="80" zoomScaleNormal="80" workbookViewId="0">
      <selection activeCell="D23" sqref="D23:E23"/>
    </sheetView>
  </sheetViews>
  <sheetFormatPr defaultColWidth="0" defaultRowHeight="14.45" customHeight="1" zeroHeight="1" x14ac:dyDescent="0.2"/>
  <cols>
    <col min="1" max="1" width="2.85546875" customWidth="1"/>
    <col min="2" max="2" width="3.42578125" customWidth="1"/>
    <col min="3" max="3" width="62.42578125" customWidth="1"/>
    <col min="4" max="4" width="44.5703125" customWidth="1"/>
    <col min="5" max="5" width="34.42578125" customWidth="1"/>
    <col min="6" max="6" width="27.85546875" customWidth="1"/>
    <col min="7" max="7" width="3.140625" customWidth="1"/>
    <col min="8" max="8" width="2.85546875" customWidth="1"/>
    <col min="9" max="14" width="9.140625" hidden="1" customWidth="1"/>
    <col min="15" max="15" width="29.140625" hidden="1" customWidth="1"/>
    <col min="16" max="16" width="38.5703125" hidden="1" customWidth="1"/>
    <col min="17" max="49" width="0" hidden="1" customWidth="1"/>
    <col min="50" max="16384" width="8.5703125" hidden="1"/>
  </cols>
  <sheetData>
    <row r="1" spans="1:8" ht="14.45" customHeight="1" x14ac:dyDescent="0.2">
      <c r="A1" s="190"/>
      <c r="B1" s="190"/>
      <c r="C1" s="190"/>
      <c r="D1" s="190"/>
      <c r="E1" s="190"/>
      <c r="F1" s="190"/>
      <c r="G1" s="190"/>
      <c r="H1" s="190"/>
    </row>
    <row r="2" spans="1:8" ht="14.45" customHeight="1" thickBot="1" x14ac:dyDescent="0.25">
      <c r="A2" s="190"/>
      <c r="H2" s="190"/>
    </row>
    <row r="3" spans="1:8" ht="14.45" customHeight="1" x14ac:dyDescent="0.2">
      <c r="A3" s="190"/>
      <c r="C3" s="237" t="s">
        <v>124</v>
      </c>
      <c r="D3" s="238"/>
      <c r="E3" s="238"/>
      <c r="F3" s="239"/>
      <c r="G3" s="7"/>
      <c r="H3" s="190"/>
    </row>
    <row r="4" spans="1:8" ht="18" customHeight="1" x14ac:dyDescent="0.2">
      <c r="A4" s="190"/>
      <c r="C4" s="240"/>
      <c r="D4" s="241"/>
      <c r="E4" s="241"/>
      <c r="F4" s="242"/>
      <c r="G4" s="7"/>
      <c r="H4" s="190"/>
    </row>
    <row r="5" spans="1:8" ht="18" customHeight="1" thickBot="1" x14ac:dyDescent="0.25">
      <c r="A5" s="190"/>
      <c r="C5" s="243"/>
      <c r="D5" s="244"/>
      <c r="E5" s="244"/>
      <c r="F5" s="245"/>
      <c r="G5" s="7"/>
      <c r="H5" s="190"/>
    </row>
    <row r="6" spans="1:8" s="2" customFormat="1" ht="18" customHeight="1" thickBot="1" x14ac:dyDescent="0.25">
      <c r="A6" s="190"/>
      <c r="C6" s="121"/>
      <c r="D6" s="7"/>
      <c r="E6" s="7"/>
      <c r="F6" s="122"/>
      <c r="G6" s="7"/>
      <c r="H6" s="190"/>
    </row>
    <row r="7" spans="1:8" ht="24.6" customHeight="1" x14ac:dyDescent="0.2">
      <c r="A7" s="190"/>
      <c r="C7" s="99" t="s">
        <v>0</v>
      </c>
      <c r="D7" s="206">
        <f>'1. New Capacity Principles'!D9</f>
        <v>0</v>
      </c>
      <c r="E7" s="207"/>
      <c r="F7" s="208"/>
      <c r="G7" s="94"/>
      <c r="H7" s="190"/>
    </row>
    <row r="8" spans="1:8" ht="24.6" customHeight="1" x14ac:dyDescent="0.2">
      <c r="A8" s="190"/>
      <c r="C8" s="100" t="s">
        <v>1</v>
      </c>
      <c r="D8" s="203">
        <f>'1. New Capacity Principles'!D10</f>
        <v>0</v>
      </c>
      <c r="E8" s="204"/>
      <c r="F8" s="205"/>
      <c r="G8" s="94"/>
      <c r="H8" s="190"/>
    </row>
    <row r="9" spans="1:8" ht="24.6" customHeight="1" x14ac:dyDescent="0.2">
      <c r="A9" s="190"/>
      <c r="C9" s="100" t="s">
        <v>87</v>
      </c>
      <c r="D9" s="203">
        <f>'1. New Capacity Principles'!D11</f>
        <v>0</v>
      </c>
      <c r="E9" s="204"/>
      <c r="F9" s="205"/>
      <c r="G9" s="94"/>
      <c r="H9" s="190"/>
    </row>
    <row r="10" spans="1:8" ht="24.6" customHeight="1" x14ac:dyDescent="0.2">
      <c r="A10" s="190"/>
      <c r="C10" s="100" t="s">
        <v>2</v>
      </c>
      <c r="D10" s="203">
        <f>'1. New Capacity Principles'!D12</f>
        <v>0</v>
      </c>
      <c r="E10" s="204"/>
      <c r="F10" s="205"/>
      <c r="G10" s="94"/>
      <c r="H10" s="190"/>
    </row>
    <row r="11" spans="1:8" ht="24.6" customHeight="1" x14ac:dyDescent="0.2">
      <c r="A11" s="190"/>
      <c r="C11" s="100" t="s">
        <v>3</v>
      </c>
      <c r="D11" s="203">
        <f>'1. New Capacity Principles'!D13</f>
        <v>0</v>
      </c>
      <c r="E11" s="204"/>
      <c r="F11" s="205"/>
      <c r="G11" s="94"/>
      <c r="H11" s="190"/>
    </row>
    <row r="12" spans="1:8" ht="24.6" customHeight="1" x14ac:dyDescent="0.2">
      <c r="A12" s="190"/>
      <c r="C12" s="100" t="s">
        <v>4</v>
      </c>
      <c r="D12" s="203">
        <f>'1. New Capacity Principles'!D14</f>
        <v>0</v>
      </c>
      <c r="E12" s="204"/>
      <c r="F12" s="205"/>
      <c r="G12" s="94"/>
      <c r="H12" s="190"/>
    </row>
    <row r="13" spans="1:8" ht="24.6" customHeight="1" thickBot="1" x14ac:dyDescent="0.25">
      <c r="A13" s="190"/>
      <c r="C13" s="101" t="s">
        <v>5</v>
      </c>
      <c r="D13" s="230">
        <f>'1. New Capacity Principles'!D15</f>
        <v>0</v>
      </c>
      <c r="E13" s="231"/>
      <c r="F13" s="232"/>
      <c r="G13" s="94"/>
      <c r="H13" s="190"/>
    </row>
    <row r="14" spans="1:8" ht="12.6" customHeight="1" thickBot="1" x14ac:dyDescent="0.25">
      <c r="A14" s="190"/>
      <c r="C14" s="19"/>
      <c r="F14" s="57"/>
      <c r="G14" s="2"/>
      <c r="H14" s="190"/>
    </row>
    <row r="15" spans="1:8" ht="67.7" customHeight="1" thickBot="1" x14ac:dyDescent="0.25">
      <c r="A15" s="190"/>
      <c r="C15" s="98" t="s">
        <v>67</v>
      </c>
      <c r="D15" s="286" t="s">
        <v>9</v>
      </c>
      <c r="E15" s="286"/>
      <c r="F15" s="98" t="s">
        <v>10</v>
      </c>
      <c r="G15" s="95"/>
      <c r="H15" s="190"/>
    </row>
    <row r="16" spans="1:8" ht="235.35" customHeight="1" x14ac:dyDescent="0.2">
      <c r="A16" s="190"/>
      <c r="C16" s="102" t="s">
        <v>107</v>
      </c>
      <c r="D16" s="285"/>
      <c r="E16" s="285"/>
      <c r="F16" s="104" t="s">
        <v>68</v>
      </c>
      <c r="G16" s="92"/>
      <c r="H16" s="190"/>
    </row>
    <row r="17" spans="1:8" ht="67.349999999999994" customHeight="1" thickBot="1" x14ac:dyDescent="0.25">
      <c r="A17" s="190"/>
      <c r="C17" s="103" t="s">
        <v>69</v>
      </c>
      <c r="D17" s="287"/>
      <c r="E17" s="287"/>
      <c r="F17" s="105" t="s">
        <v>93</v>
      </c>
      <c r="G17" s="92"/>
      <c r="H17" s="190"/>
    </row>
    <row r="18" spans="1:8" ht="13.5" customHeight="1" thickBot="1" x14ac:dyDescent="0.25">
      <c r="A18" s="190"/>
      <c r="C18" s="123"/>
      <c r="D18" s="1"/>
      <c r="E18" s="1"/>
      <c r="F18" s="124"/>
      <c r="G18" s="92"/>
      <c r="H18" s="190"/>
    </row>
    <row r="19" spans="1:8" ht="35.450000000000003" customHeight="1" thickBot="1" x14ac:dyDescent="0.3">
      <c r="A19" s="190"/>
      <c r="C19" s="286" t="s">
        <v>101</v>
      </c>
      <c r="D19" s="286"/>
      <c r="E19" s="286"/>
      <c r="F19" s="106"/>
      <c r="G19" s="93"/>
      <c r="H19" s="190"/>
    </row>
    <row r="20" spans="1:8" s="96" customFormat="1" ht="29.45" customHeight="1" x14ac:dyDescent="0.2">
      <c r="A20" s="190"/>
      <c r="C20" s="102" t="s">
        <v>70</v>
      </c>
      <c r="D20" s="288"/>
      <c r="E20" s="289"/>
      <c r="F20" s="107" t="s">
        <v>71</v>
      </c>
      <c r="G20" s="97"/>
      <c r="H20" s="190"/>
    </row>
    <row r="21" spans="1:8" s="96" customFormat="1" ht="29.45" customHeight="1" x14ac:dyDescent="0.2">
      <c r="A21" s="190"/>
      <c r="C21" s="108" t="s">
        <v>102</v>
      </c>
      <c r="D21" s="283"/>
      <c r="E21" s="284"/>
      <c r="F21" s="107" t="s">
        <v>72</v>
      </c>
      <c r="G21" s="97"/>
      <c r="H21" s="190"/>
    </row>
    <row r="22" spans="1:8" s="96" customFormat="1" ht="29.45" customHeight="1" x14ac:dyDescent="0.2">
      <c r="A22" s="190"/>
      <c r="C22" s="109" t="s">
        <v>103</v>
      </c>
      <c r="D22" s="283"/>
      <c r="E22" s="284"/>
      <c r="F22" s="107" t="s">
        <v>73</v>
      </c>
      <c r="G22" s="97"/>
      <c r="H22" s="190"/>
    </row>
    <row r="23" spans="1:8" s="96" customFormat="1" ht="29.45" customHeight="1" x14ac:dyDescent="0.2">
      <c r="A23" s="190"/>
      <c r="C23" s="109" t="s">
        <v>104</v>
      </c>
      <c r="D23" s="283"/>
      <c r="E23" s="284"/>
      <c r="F23" s="107" t="s">
        <v>74</v>
      </c>
      <c r="G23" s="97"/>
      <c r="H23" s="190"/>
    </row>
    <row r="24" spans="1:8" s="96" customFormat="1" ht="29.45" customHeight="1" x14ac:dyDescent="0.2">
      <c r="A24" s="190"/>
      <c r="C24" s="109" t="s">
        <v>105</v>
      </c>
      <c r="D24" s="283"/>
      <c r="E24" s="284"/>
      <c r="F24" s="107" t="s">
        <v>75</v>
      </c>
      <c r="G24" s="97"/>
      <c r="H24" s="190"/>
    </row>
    <row r="25" spans="1:8" s="96" customFormat="1" ht="29.45" customHeight="1" x14ac:dyDescent="0.2">
      <c r="A25" s="190"/>
      <c r="C25" s="109" t="s">
        <v>106</v>
      </c>
      <c r="D25" s="283"/>
      <c r="E25" s="284"/>
      <c r="F25" s="107" t="s">
        <v>76</v>
      </c>
      <c r="G25" s="97"/>
      <c r="H25" s="190"/>
    </row>
    <row r="26" spans="1:8" s="96" customFormat="1" ht="35.450000000000003" customHeight="1" x14ac:dyDescent="0.2">
      <c r="A26" s="190"/>
      <c r="C26" s="109" t="s">
        <v>77</v>
      </c>
      <c r="D26" s="283"/>
      <c r="E26" s="284"/>
      <c r="F26" s="107" t="s">
        <v>78</v>
      </c>
      <c r="G26" s="97"/>
      <c r="H26" s="190"/>
    </row>
    <row r="27" spans="1:8" s="96" customFormat="1" ht="29.45" customHeight="1" thickBot="1" x14ac:dyDescent="0.25">
      <c r="A27" s="190"/>
      <c r="C27" s="103" t="s">
        <v>79</v>
      </c>
      <c r="D27" s="281"/>
      <c r="E27" s="282"/>
      <c r="F27" s="105" t="s">
        <v>80</v>
      </c>
      <c r="G27" s="97"/>
      <c r="H27" s="190"/>
    </row>
    <row r="28" spans="1:8" ht="14.45" customHeight="1" x14ac:dyDescent="0.2">
      <c r="A28" s="190"/>
      <c r="C28" s="2"/>
      <c r="H28" s="190"/>
    </row>
    <row r="29" spans="1:8" ht="14.45" customHeight="1" x14ac:dyDescent="0.2">
      <c r="A29" s="190"/>
      <c r="B29" s="190"/>
      <c r="C29" s="190"/>
      <c r="D29" s="190"/>
      <c r="E29" s="190"/>
      <c r="F29" s="190"/>
      <c r="G29" s="190"/>
      <c r="H29" s="190"/>
    </row>
    <row r="33" customFormat="1" ht="14.45" hidden="1" customHeight="1" x14ac:dyDescent="0.2"/>
    <row r="34" customFormat="1" ht="14.45" hidden="1" customHeight="1" x14ac:dyDescent="0.2"/>
    <row r="35" customFormat="1" ht="14.45" hidden="1" customHeight="1" x14ac:dyDescent="0.2"/>
    <row r="36" customFormat="1" ht="14.45" hidden="1" customHeight="1" x14ac:dyDescent="0.2"/>
    <row r="37" customFormat="1" ht="14.45" hidden="1" customHeight="1" x14ac:dyDescent="0.2"/>
    <row r="38" customFormat="1" ht="14.45" hidden="1" customHeight="1" x14ac:dyDescent="0.2"/>
    <row r="39" customFormat="1" ht="14.45" hidden="1" customHeight="1" x14ac:dyDescent="0.2"/>
    <row r="40" customFormat="1" ht="14.45" hidden="1" customHeight="1" x14ac:dyDescent="0.2"/>
    <row r="41" customFormat="1" ht="14.45" hidden="1" customHeight="1" x14ac:dyDescent="0.2"/>
    <row r="42" customFormat="1" ht="14.45" hidden="1" customHeight="1" x14ac:dyDescent="0.2"/>
    <row r="43" customFormat="1" ht="14.45" hidden="1" customHeight="1" x14ac:dyDescent="0.2"/>
    <row r="44" customFormat="1" ht="14.45" hidden="1" customHeight="1" x14ac:dyDescent="0.2"/>
    <row r="45" customFormat="1" ht="14.45" hidden="1" customHeight="1" x14ac:dyDescent="0.2"/>
    <row r="46" customFormat="1" ht="14.45" hidden="1" customHeight="1" x14ac:dyDescent="0.2"/>
    <row r="47" customFormat="1" ht="14.45" hidden="1" customHeight="1" x14ac:dyDescent="0.2"/>
    <row r="48" customFormat="1" ht="14.45" hidden="1" customHeight="1" x14ac:dyDescent="0.2"/>
    <row r="49" customFormat="1" ht="14.45" hidden="1" customHeight="1" x14ac:dyDescent="0.2"/>
  </sheetData>
  <sheetProtection sheet="1" objects="1" scenarios="1" selectLockedCells="1"/>
  <mergeCells count="24">
    <mergeCell ref="D15:E15"/>
    <mergeCell ref="C19:E19"/>
    <mergeCell ref="D17:E17"/>
    <mergeCell ref="D24:E24"/>
    <mergeCell ref="D23:E23"/>
    <mergeCell ref="D22:E22"/>
    <mergeCell ref="D21:E21"/>
    <mergeCell ref="D20:E20"/>
    <mergeCell ref="A29:H29"/>
    <mergeCell ref="H1:H28"/>
    <mergeCell ref="A1:A28"/>
    <mergeCell ref="B1:G1"/>
    <mergeCell ref="C3:F5"/>
    <mergeCell ref="D7:F7"/>
    <mergeCell ref="D8:F8"/>
    <mergeCell ref="D9:F9"/>
    <mergeCell ref="D10:F10"/>
    <mergeCell ref="D27:E27"/>
    <mergeCell ref="D26:E26"/>
    <mergeCell ref="D25:E25"/>
    <mergeCell ref="D11:F11"/>
    <mergeCell ref="D12:F12"/>
    <mergeCell ref="D13:F13"/>
    <mergeCell ref="D16:E16"/>
  </mergeCells>
  <pageMargins left="0.75" right="0.75" top="1" bottom="1" header="0.5" footer="0.5"/>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7826-BDD2-4354-9352-1DD2D6DE32AE}">
  <dimension ref="A1:AW32"/>
  <sheetViews>
    <sheetView showGridLines="0" zoomScale="80" zoomScaleNormal="80" workbookViewId="0">
      <selection activeCell="D19" sqref="D19:F19"/>
    </sheetView>
  </sheetViews>
  <sheetFormatPr defaultColWidth="0" defaultRowHeight="0" customHeight="1" zeroHeight="1" x14ac:dyDescent="0.2"/>
  <cols>
    <col min="1" max="1" width="3.42578125" customWidth="1"/>
    <col min="2" max="2" width="3.5703125" customWidth="1"/>
    <col min="3" max="3" width="74.42578125" customWidth="1"/>
    <col min="4" max="4" width="28.85546875" customWidth="1"/>
    <col min="5" max="5" width="36.42578125" customWidth="1"/>
    <col min="6" max="6" width="22.140625" customWidth="1"/>
    <col min="7" max="7" width="3.42578125" style="2" customWidth="1"/>
    <col min="8" max="8" width="3.140625" style="190" customWidth="1"/>
    <col min="9" max="14" width="9.140625" style="190" hidden="1" customWidth="1"/>
    <col min="15" max="15" width="29.140625" style="190" hidden="1" customWidth="1"/>
    <col min="16" max="16" width="38.5703125" style="190" hidden="1" customWidth="1"/>
    <col min="17" max="49" width="0" style="190" hidden="1" customWidth="1"/>
    <col min="50" max="16384" width="8.5703125" style="190" hidden="1"/>
  </cols>
  <sheetData>
    <row r="1" spans="1:8" customFormat="1" ht="14.45" customHeight="1" x14ac:dyDescent="0.2">
      <c r="A1" s="190"/>
      <c r="B1" s="190"/>
      <c r="C1" s="190"/>
      <c r="D1" s="190"/>
      <c r="E1" s="190"/>
      <c r="F1" s="190"/>
      <c r="G1" s="190"/>
      <c r="H1" s="190"/>
    </row>
    <row r="2" spans="1:8" ht="14.45" customHeight="1" thickBot="1" x14ac:dyDescent="0.25">
      <c r="A2" s="190"/>
    </row>
    <row r="3" spans="1:8" ht="14.45" customHeight="1" x14ac:dyDescent="0.2">
      <c r="A3" s="190"/>
      <c r="C3" s="237" t="s">
        <v>124</v>
      </c>
      <c r="D3" s="238"/>
      <c r="E3" s="238"/>
      <c r="F3" s="239"/>
      <c r="G3" s="7"/>
    </row>
    <row r="4" spans="1:8" ht="18" customHeight="1" x14ac:dyDescent="0.2">
      <c r="A4" s="190"/>
      <c r="C4" s="240"/>
      <c r="D4" s="241"/>
      <c r="E4" s="241"/>
      <c r="F4" s="242"/>
      <c r="G4" s="7"/>
    </row>
    <row r="5" spans="1:8" ht="18" customHeight="1" thickBot="1" x14ac:dyDescent="0.25">
      <c r="A5" s="190"/>
      <c r="C5" s="243"/>
      <c r="D5" s="244"/>
      <c r="E5" s="244"/>
      <c r="F5" s="245"/>
      <c r="G5" s="7"/>
    </row>
    <row r="6" spans="1:8" ht="8.4499999999999993" customHeight="1" thickBot="1" x14ac:dyDescent="0.25">
      <c r="A6" s="190"/>
      <c r="C6" s="56"/>
      <c r="D6" s="3"/>
      <c r="E6" s="5"/>
      <c r="F6" s="117"/>
      <c r="G6" s="4"/>
    </row>
    <row r="7" spans="1:8" ht="28.35" customHeight="1" x14ac:dyDescent="0.2">
      <c r="A7" s="190"/>
      <c r="C7" s="99" t="s">
        <v>0</v>
      </c>
      <c r="D7" s="206">
        <f>'1. New Capacity Principles'!D9</f>
        <v>0</v>
      </c>
      <c r="E7" s="207"/>
      <c r="F7" s="208"/>
      <c r="G7" s="94"/>
    </row>
    <row r="8" spans="1:8" ht="28.35" customHeight="1" x14ac:dyDescent="0.2">
      <c r="A8" s="190"/>
      <c r="C8" s="100" t="s">
        <v>1</v>
      </c>
      <c r="D8" s="203">
        <f>'1. New Capacity Principles'!D10</f>
        <v>0</v>
      </c>
      <c r="E8" s="204"/>
      <c r="F8" s="205"/>
      <c r="G8" s="94"/>
    </row>
    <row r="9" spans="1:8" ht="28.35" customHeight="1" x14ac:dyDescent="0.2">
      <c r="A9" s="190"/>
      <c r="C9" s="100" t="s">
        <v>87</v>
      </c>
      <c r="D9" s="293">
        <f>'1. New Capacity Principles'!D11</f>
        <v>0</v>
      </c>
      <c r="E9" s="294"/>
      <c r="F9" s="295"/>
      <c r="G9" s="94"/>
    </row>
    <row r="10" spans="1:8" ht="28.35" customHeight="1" x14ac:dyDescent="0.2">
      <c r="A10" s="190"/>
      <c r="C10" s="100" t="s">
        <v>2</v>
      </c>
      <c r="D10" s="203">
        <f>'1. New Capacity Principles'!D12</f>
        <v>0</v>
      </c>
      <c r="E10" s="204"/>
      <c r="F10" s="205"/>
      <c r="G10" s="94"/>
    </row>
    <row r="11" spans="1:8" ht="28.35" customHeight="1" x14ac:dyDescent="0.2">
      <c r="A11" s="190"/>
      <c r="C11" s="100" t="s">
        <v>3</v>
      </c>
      <c r="D11" s="203">
        <f>'1. New Capacity Principles'!D13</f>
        <v>0</v>
      </c>
      <c r="E11" s="204"/>
      <c r="F11" s="205"/>
      <c r="G11" s="94"/>
    </row>
    <row r="12" spans="1:8" ht="28.35" customHeight="1" x14ac:dyDescent="0.2">
      <c r="A12" s="190"/>
      <c r="C12" s="100" t="s">
        <v>4</v>
      </c>
      <c r="D12" s="203">
        <f>'1. New Capacity Principles'!D14</f>
        <v>0</v>
      </c>
      <c r="E12" s="204"/>
      <c r="F12" s="205"/>
      <c r="G12" s="94"/>
    </row>
    <row r="13" spans="1:8" ht="28.35" customHeight="1" thickBot="1" x14ac:dyDescent="0.25">
      <c r="A13" s="190"/>
      <c r="C13" s="101" t="s">
        <v>5</v>
      </c>
      <c r="D13" s="230">
        <f>'1. New Capacity Principles'!D15</f>
        <v>0</v>
      </c>
      <c r="E13" s="231"/>
      <c r="F13" s="232"/>
      <c r="G13" s="94"/>
    </row>
    <row r="14" spans="1:8" ht="8.4499999999999993" customHeight="1" thickBot="1" x14ac:dyDescent="0.25">
      <c r="A14" s="190"/>
      <c r="C14" s="19"/>
      <c r="F14" s="57"/>
    </row>
    <row r="15" spans="1:8" ht="44.45" customHeight="1" thickBot="1" x14ac:dyDescent="0.25">
      <c r="A15" s="190"/>
      <c r="C15" s="260" t="s">
        <v>81</v>
      </c>
      <c r="D15" s="261"/>
      <c r="E15" s="261"/>
      <c r="F15" s="262"/>
      <c r="G15" s="112"/>
    </row>
    <row r="16" spans="1:8" ht="8.4499999999999993" customHeight="1" thickBot="1" x14ac:dyDescent="0.25">
      <c r="A16" s="190"/>
      <c r="C16" s="118"/>
      <c r="D16" s="119"/>
      <c r="E16" s="119"/>
      <c r="F16" s="120"/>
      <c r="G16" s="113"/>
    </row>
    <row r="17" spans="1:7" ht="44.45" customHeight="1" thickBot="1" x14ac:dyDescent="0.25">
      <c r="A17" s="190"/>
      <c r="C17" s="125" t="s">
        <v>82</v>
      </c>
      <c r="D17" s="193" t="s">
        <v>9</v>
      </c>
      <c r="E17" s="246"/>
      <c r="F17" s="194"/>
      <c r="G17" s="114"/>
    </row>
    <row r="18" spans="1:7" ht="56.45" customHeight="1" x14ac:dyDescent="0.2">
      <c r="A18" s="190"/>
      <c r="C18" s="299" t="s">
        <v>108</v>
      </c>
      <c r="D18" s="300"/>
      <c r="E18" s="300"/>
      <c r="F18" s="301"/>
      <c r="G18" s="110"/>
    </row>
    <row r="19" spans="1:7" ht="56.45" customHeight="1" x14ac:dyDescent="0.2">
      <c r="A19" s="190"/>
      <c r="C19" s="126" t="s">
        <v>109</v>
      </c>
      <c r="D19" s="290"/>
      <c r="E19" s="291"/>
      <c r="F19" s="292"/>
      <c r="G19" s="111"/>
    </row>
    <row r="20" spans="1:7" ht="56.45" customHeight="1" x14ac:dyDescent="0.2">
      <c r="A20" s="190"/>
      <c r="C20" s="127" t="s">
        <v>110</v>
      </c>
      <c r="D20" s="296"/>
      <c r="E20" s="297"/>
      <c r="F20" s="298"/>
      <c r="G20" s="111"/>
    </row>
    <row r="21" spans="1:7" ht="56.45" customHeight="1" x14ac:dyDescent="0.2">
      <c r="A21" s="190"/>
      <c r="C21" s="128" t="s">
        <v>111</v>
      </c>
      <c r="D21" s="296"/>
      <c r="E21" s="297"/>
      <c r="F21" s="298"/>
      <c r="G21" s="111"/>
    </row>
    <row r="22" spans="1:7" ht="56.45" customHeight="1" x14ac:dyDescent="0.2">
      <c r="A22" s="190"/>
      <c r="C22" s="128" t="s">
        <v>112</v>
      </c>
      <c r="D22" s="296"/>
      <c r="E22" s="297"/>
      <c r="F22" s="298"/>
      <c r="G22" s="111"/>
    </row>
    <row r="23" spans="1:7" ht="56.45" customHeight="1" x14ac:dyDescent="0.2">
      <c r="A23" s="190"/>
      <c r="C23" s="128" t="s">
        <v>113</v>
      </c>
      <c r="D23" s="296"/>
      <c r="E23" s="297"/>
      <c r="F23" s="298"/>
      <c r="G23" s="111"/>
    </row>
    <row r="24" spans="1:7" ht="56.45" customHeight="1" x14ac:dyDescent="0.2">
      <c r="A24" s="190"/>
      <c r="C24" s="128" t="s">
        <v>114</v>
      </c>
      <c r="D24" s="296"/>
      <c r="E24" s="297"/>
      <c r="F24" s="298"/>
      <c r="G24" s="111"/>
    </row>
    <row r="25" spans="1:7" ht="70.7" customHeight="1" x14ac:dyDescent="0.2">
      <c r="A25" s="190"/>
      <c r="C25" s="129" t="s">
        <v>83</v>
      </c>
      <c r="D25" s="296"/>
      <c r="E25" s="297"/>
      <c r="F25" s="298"/>
      <c r="G25" s="111"/>
    </row>
    <row r="26" spans="1:7" ht="56.45" customHeight="1" thickBot="1" x14ac:dyDescent="0.25">
      <c r="A26" s="190"/>
      <c r="C26" s="130" t="s">
        <v>84</v>
      </c>
      <c r="D26" s="302"/>
      <c r="E26" s="303"/>
      <c r="F26" s="304"/>
      <c r="G26" s="111"/>
    </row>
    <row r="27" spans="1:7" ht="17.45" customHeight="1" x14ac:dyDescent="0.2">
      <c r="A27" s="190"/>
      <c r="C27" s="115"/>
      <c r="D27" s="116"/>
      <c r="E27" s="116"/>
      <c r="F27" s="116"/>
      <c r="G27" s="111"/>
    </row>
    <row r="28" spans="1:7" ht="14.45" customHeight="1" x14ac:dyDescent="0.2">
      <c r="A28" s="190"/>
      <c r="B28" s="190"/>
      <c r="C28" s="190"/>
      <c r="D28" s="190"/>
      <c r="E28" s="190"/>
      <c r="F28" s="190"/>
      <c r="G28" s="190"/>
    </row>
    <row r="29" spans="1:7" ht="14.45" hidden="1" customHeight="1" x14ac:dyDescent="0.2"/>
    <row r="30" spans="1:7" ht="14.45" hidden="1" customHeight="1" x14ac:dyDescent="0.2"/>
    <row r="31" spans="1:7" ht="14.45" hidden="1" customHeight="1" x14ac:dyDescent="0.2"/>
    <row r="32" spans="1:7" ht="14.45" hidden="1" customHeight="1" x14ac:dyDescent="0.2"/>
  </sheetData>
  <sheetProtection sheet="1" objects="1" scenarios="1" selectLockedCells="1"/>
  <mergeCells count="23">
    <mergeCell ref="D21:F21"/>
    <mergeCell ref="D22:F22"/>
    <mergeCell ref="C18:F18"/>
    <mergeCell ref="D26:F26"/>
    <mergeCell ref="D24:F24"/>
    <mergeCell ref="D23:F23"/>
    <mergeCell ref="D25:F25"/>
    <mergeCell ref="A1:H1"/>
    <mergeCell ref="A28:G28"/>
    <mergeCell ref="A2:A27"/>
    <mergeCell ref="H2:XFD1048576"/>
    <mergeCell ref="D12:F12"/>
    <mergeCell ref="D13:F13"/>
    <mergeCell ref="C3:F5"/>
    <mergeCell ref="D17:F17"/>
    <mergeCell ref="D19:F19"/>
    <mergeCell ref="C15:F15"/>
    <mergeCell ref="D7:F7"/>
    <mergeCell ref="D8:F8"/>
    <mergeCell ref="D9:F9"/>
    <mergeCell ref="D10:F10"/>
    <mergeCell ref="D11:F11"/>
    <mergeCell ref="D20:F20"/>
  </mergeCells>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A2A13-AACA-4444-9415-ADE20DC2C265}">
  <sheetPr>
    <tabColor rgb="FF7030A0"/>
  </sheetPr>
  <dimension ref="A1:AM2"/>
  <sheetViews>
    <sheetView workbookViewId="0">
      <selection activeCell="D19" sqref="D19:F19"/>
    </sheetView>
  </sheetViews>
  <sheetFormatPr defaultRowHeight="12.75" x14ac:dyDescent="0.2"/>
  <cols>
    <col min="1" max="1" width="16.42578125" bestFit="1" customWidth="1"/>
    <col min="2" max="2" width="22.5703125" bestFit="1" customWidth="1"/>
    <col min="4" max="4" width="18.5703125" bestFit="1" customWidth="1"/>
    <col min="5" max="5" width="27.85546875" bestFit="1" customWidth="1"/>
    <col min="6" max="6" width="75.5703125" bestFit="1" customWidth="1"/>
    <col min="7" max="7" width="17.42578125" bestFit="1" customWidth="1"/>
    <col min="8" max="8" width="22.5703125" bestFit="1" customWidth="1"/>
    <col min="9" max="9" width="23.140625" bestFit="1" customWidth="1"/>
    <col min="10" max="10" width="9.140625" bestFit="1" customWidth="1"/>
    <col min="11" max="11" width="19.140625" bestFit="1" customWidth="1"/>
    <col min="12" max="12" width="8.5703125" bestFit="1" customWidth="1"/>
    <col min="14" max="14" width="22.42578125" customWidth="1"/>
    <col min="15" max="15" width="19.140625" customWidth="1"/>
    <col min="16" max="16" width="22" customWidth="1"/>
    <col min="17" max="17" width="16.5703125" bestFit="1" customWidth="1"/>
    <col min="18" max="18" width="11.85546875" bestFit="1" customWidth="1"/>
    <col min="19" max="19" width="23.42578125" bestFit="1" customWidth="1"/>
    <col min="20" max="20" width="10.85546875" bestFit="1" customWidth="1"/>
    <col min="21" max="21" width="11.5703125" bestFit="1" customWidth="1"/>
    <col min="22" max="22" width="15.85546875" bestFit="1" customWidth="1"/>
    <col min="23" max="23" width="17" bestFit="1" customWidth="1"/>
    <col min="24" max="24" width="18.140625" bestFit="1" customWidth="1"/>
    <col min="25" max="25" width="18.85546875" bestFit="1" customWidth="1"/>
    <col min="26" max="26" width="17.5703125" bestFit="1" customWidth="1"/>
    <col min="27" max="27" width="23.42578125" bestFit="1" customWidth="1"/>
    <col min="28" max="28" width="15.5703125" bestFit="1" customWidth="1"/>
    <col min="29" max="33" width="11.5703125" bestFit="1" customWidth="1"/>
    <col min="34" max="34" width="43.85546875" bestFit="1" customWidth="1"/>
    <col min="36" max="36" width="43.5703125" bestFit="1" customWidth="1"/>
    <col min="37" max="37" width="56.42578125" bestFit="1" customWidth="1"/>
    <col min="38" max="38" width="43.5703125" bestFit="1" customWidth="1"/>
    <col min="39" max="39" width="56.42578125" bestFit="1" customWidth="1"/>
    <col min="40" max="40" width="82.42578125" bestFit="1" customWidth="1"/>
  </cols>
  <sheetData>
    <row r="1" spans="1:39" x14ac:dyDescent="0.2">
      <c r="A1" s="179" t="s">
        <v>172</v>
      </c>
      <c r="B1" t="s">
        <v>173</v>
      </c>
      <c r="C1" t="s">
        <v>174</v>
      </c>
      <c r="D1" t="s">
        <v>175</v>
      </c>
      <c r="E1" t="s">
        <v>176</v>
      </c>
      <c r="F1" t="s">
        <v>211</v>
      </c>
      <c r="G1" t="s">
        <v>177</v>
      </c>
      <c r="H1" t="s">
        <v>178</v>
      </c>
      <c r="I1" t="s">
        <v>179</v>
      </c>
      <c r="J1" t="s">
        <v>180</v>
      </c>
      <c r="K1" t="s">
        <v>181</v>
      </c>
      <c r="L1" t="s">
        <v>182</v>
      </c>
      <c r="M1" s="180" t="s">
        <v>183</v>
      </c>
      <c r="N1" t="s">
        <v>184</v>
      </c>
      <c r="O1" t="s">
        <v>185</v>
      </c>
      <c r="P1" t="s">
        <v>186</v>
      </c>
      <c r="Q1" t="s">
        <v>187</v>
      </c>
      <c r="R1" t="s">
        <v>188</v>
      </c>
      <c r="S1" t="s">
        <v>130</v>
      </c>
      <c r="T1" t="s">
        <v>189</v>
      </c>
      <c r="U1" s="181" t="s">
        <v>190</v>
      </c>
      <c r="V1" t="s">
        <v>191</v>
      </c>
      <c r="W1" s="152" t="s">
        <v>192</v>
      </c>
      <c r="X1" t="s">
        <v>193</v>
      </c>
      <c r="Y1" t="s">
        <v>194</v>
      </c>
      <c r="Z1" t="s">
        <v>195</v>
      </c>
      <c r="AA1" t="s">
        <v>196</v>
      </c>
      <c r="AB1" t="s">
        <v>197</v>
      </c>
      <c r="AC1" t="s">
        <v>198</v>
      </c>
      <c r="AD1" t="s">
        <v>199</v>
      </c>
      <c r="AE1" t="s">
        <v>200</v>
      </c>
      <c r="AF1" t="s">
        <v>201</v>
      </c>
      <c r="AG1" t="s">
        <v>202</v>
      </c>
      <c r="AH1" t="s">
        <v>203</v>
      </c>
      <c r="AJ1" t="s">
        <v>204</v>
      </c>
      <c r="AK1" s="180" t="s">
        <v>205</v>
      </c>
      <c r="AL1" t="s">
        <v>206</v>
      </c>
      <c r="AM1" s="180" t="s">
        <v>207</v>
      </c>
    </row>
    <row r="2" spans="1:39" ht="14.25" x14ac:dyDescent="0.2">
      <c r="A2" s="181"/>
      <c r="B2">
        <f>'1. New Capacity Principles'!D10</f>
        <v>0</v>
      </c>
      <c r="E2">
        <f>'1. New Capacity Principles'!D9</f>
        <v>0</v>
      </c>
      <c r="F2" s="183">
        <f>'1. New Capacity Principles'!D11</f>
        <v>0</v>
      </c>
      <c r="G2" t="str">
        <f>'1. New Capacity Principles'!G11</f>
        <v>Unit 3</v>
      </c>
      <c r="H2" t="str">
        <f>'1. New Capacity Principles'!H11</f>
        <v xml:space="preserve"> 4075 Kingswood Road</v>
      </c>
      <c r="I2" t="str">
        <f>'1. New Capacity Principles'!I11</f>
        <v xml:space="preserve"> Citywest Business Campus</v>
      </c>
      <c r="J2" t="str">
        <f>'1. New Capacity Principles'!J11</f>
        <v xml:space="preserve"> Saggart</v>
      </c>
      <c r="K2" t="str">
        <f>'1. New Capacity Principles'!K11</f>
        <v xml:space="preserve"> Co. Dublin D24 KF85</v>
      </c>
      <c r="L2">
        <f>'1. New Capacity Principles'!L11</f>
        <v>0</v>
      </c>
      <c r="M2" s="180"/>
      <c r="N2" t="s">
        <v>216</v>
      </c>
      <c r="O2" t="s">
        <v>208</v>
      </c>
      <c r="Q2" s="16" t="s">
        <v>209</v>
      </c>
      <c r="S2">
        <f>'2. New Capacity Unit Detail'!D21</f>
        <v>0</v>
      </c>
      <c r="T2">
        <f>'2. New Capacity Unit Detail'!D20</f>
        <v>0</v>
      </c>
      <c r="U2" s="181"/>
      <c r="V2" s="182" cm="1">
        <f t="array" ref="V2:X2">'3. Investment Spend Detail'!D21:F21</f>
        <v>0</v>
      </c>
      <c r="W2" s="152">
        <v>0</v>
      </c>
      <c r="X2">
        <v>0</v>
      </c>
      <c r="AH2">
        <f>'1. New Capacity Principles'!D13</f>
        <v>0</v>
      </c>
      <c r="AK2" s="180"/>
      <c r="AM2" s="18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C1D2E-44ED-4688-94E1-57AA52C7EA67}">
  <sheetPr>
    <tabColor rgb="FFFFC000"/>
  </sheetPr>
  <dimension ref="A1:I2"/>
  <sheetViews>
    <sheetView workbookViewId="0">
      <selection activeCell="D19" sqref="D19:F19"/>
    </sheetView>
  </sheetViews>
  <sheetFormatPr defaultRowHeight="12.75" x14ac:dyDescent="0.2"/>
  <cols>
    <col min="1" max="1" width="21.5703125" customWidth="1"/>
    <col min="2" max="2" width="38.85546875" customWidth="1"/>
    <col min="3" max="3" width="37.42578125" customWidth="1"/>
    <col min="4" max="4" width="19.5703125" customWidth="1"/>
    <col min="5" max="5" width="16.5703125" customWidth="1"/>
    <col min="6" max="6" width="16.42578125" customWidth="1"/>
    <col min="7" max="7" width="34.85546875" customWidth="1"/>
    <col min="8" max="8" width="30.85546875" customWidth="1"/>
    <col min="9" max="9" width="11.85546875" customWidth="1"/>
  </cols>
  <sheetData>
    <row r="1" spans="1:9" ht="64.5" thickBot="1" x14ac:dyDescent="0.25">
      <c r="A1" s="136" t="s">
        <v>128</v>
      </c>
      <c r="B1" s="137" t="s">
        <v>129</v>
      </c>
      <c r="C1" s="137" t="s">
        <v>130</v>
      </c>
      <c r="D1" s="137" t="s">
        <v>131</v>
      </c>
      <c r="E1" s="137" t="s">
        <v>132</v>
      </c>
      <c r="F1" s="137" t="s">
        <v>133</v>
      </c>
      <c r="G1" s="137" t="s">
        <v>134</v>
      </c>
      <c r="H1" s="137" t="s">
        <v>135</v>
      </c>
      <c r="I1" s="137" t="s">
        <v>136</v>
      </c>
    </row>
    <row r="2" spans="1:9" x14ac:dyDescent="0.2">
      <c r="B2">
        <f>'2. New Capacity Unit Detail'!D18</f>
        <v>0</v>
      </c>
      <c r="D2">
        <f>'2. New Capacity Unit Detail'!D20</f>
        <v>0</v>
      </c>
      <c r="G2" s="96">
        <f>'1. New Capacity Principles'!D13</f>
        <v>0</v>
      </c>
      <c r="H2" s="96"/>
      <c r="I2" s="138">
        <f>'3. Investment Spend Detail'!D21</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77D23-D87A-46EE-9EFB-C5B03F594DA2}">
  <sheetPr>
    <tabColor rgb="FF00B0F0"/>
  </sheetPr>
  <dimension ref="A1:AN3"/>
  <sheetViews>
    <sheetView workbookViewId="0">
      <selection activeCell="D19" sqref="D19:F19"/>
    </sheetView>
  </sheetViews>
  <sheetFormatPr defaultRowHeight="12.75" x14ac:dyDescent="0.2"/>
  <cols>
    <col min="1" max="1" width="12" customWidth="1"/>
    <col min="2" max="2" width="18.5703125" customWidth="1"/>
    <col min="3" max="3" width="12" customWidth="1"/>
    <col min="4" max="4" width="1.5703125" customWidth="1"/>
    <col min="6" max="6" width="1.5703125" customWidth="1"/>
    <col min="7" max="8" width="16.85546875" customWidth="1"/>
    <col min="9" max="9" width="1.5703125" customWidth="1"/>
    <col min="18" max="18" width="1.140625" customWidth="1"/>
    <col min="20" max="20" width="1.140625" customWidth="1"/>
    <col min="21" max="21" width="13.140625" customWidth="1"/>
    <col min="22" max="22" width="12.5703125" customWidth="1"/>
    <col min="24" max="25" width="14.5703125" customWidth="1"/>
    <col min="26" max="27" width="13.140625" customWidth="1"/>
    <col min="28" max="29" width="12" customWidth="1"/>
    <col min="30" max="30" width="1.140625" customWidth="1"/>
    <col min="31" max="31" width="10.140625" bestFit="1" customWidth="1"/>
    <col min="33" max="33" width="1.140625" customWidth="1"/>
  </cols>
  <sheetData>
    <row r="1" spans="1:40" ht="31.35" customHeight="1" thickBot="1" x14ac:dyDescent="0.25">
      <c r="A1" s="328" t="s">
        <v>128</v>
      </c>
      <c r="B1" s="330" t="s">
        <v>130</v>
      </c>
      <c r="C1" s="332" t="s">
        <v>131</v>
      </c>
      <c r="D1" s="14"/>
      <c r="E1" s="305" t="s">
        <v>138</v>
      </c>
      <c r="F1" s="14"/>
      <c r="G1" s="334" t="s">
        <v>139</v>
      </c>
      <c r="H1" s="326" t="s">
        <v>140</v>
      </c>
      <c r="J1" s="309" t="s">
        <v>141</v>
      </c>
      <c r="K1" s="310"/>
      <c r="L1" s="310"/>
      <c r="M1" s="311"/>
      <c r="N1" s="312" t="s">
        <v>142</v>
      </c>
      <c r="O1" s="313"/>
      <c r="P1" s="313"/>
      <c r="Q1" s="314"/>
      <c r="R1" s="139"/>
      <c r="S1" s="307" t="s">
        <v>143</v>
      </c>
      <c r="T1" s="140"/>
      <c r="U1" s="315" t="s">
        <v>144</v>
      </c>
      <c r="V1" s="316"/>
      <c r="W1" s="317" t="s">
        <v>145</v>
      </c>
      <c r="X1" s="319" t="s">
        <v>146</v>
      </c>
      <c r="Y1" s="320"/>
      <c r="Z1" s="321" t="s">
        <v>147</v>
      </c>
      <c r="AA1" s="323" t="s">
        <v>148</v>
      </c>
      <c r="AB1" s="325" t="s">
        <v>149</v>
      </c>
      <c r="AC1" s="325" t="s">
        <v>149</v>
      </c>
      <c r="AD1" s="139"/>
      <c r="AE1" s="307" t="s">
        <v>150</v>
      </c>
      <c r="AF1" s="307" t="s">
        <v>11</v>
      </c>
      <c r="AH1" s="305" t="s">
        <v>151</v>
      </c>
      <c r="AI1" s="305" t="s">
        <v>152</v>
      </c>
      <c r="AJ1" s="305" t="s">
        <v>137</v>
      </c>
      <c r="AK1" s="305" t="s">
        <v>153</v>
      </c>
      <c r="AL1" s="305" t="s">
        <v>154</v>
      </c>
      <c r="AM1" s="305" t="s">
        <v>153</v>
      </c>
      <c r="AN1" s="305" t="s">
        <v>154</v>
      </c>
    </row>
    <row r="2" spans="1:40" ht="77.25" thickBot="1" x14ac:dyDescent="0.25">
      <c r="A2" s="329"/>
      <c r="B2" s="331"/>
      <c r="C2" s="333"/>
      <c r="D2" s="141"/>
      <c r="E2" s="306"/>
      <c r="F2" s="141"/>
      <c r="G2" s="335"/>
      <c r="H2" s="327"/>
      <c r="I2" s="141"/>
      <c r="J2" s="142" t="s">
        <v>155</v>
      </c>
      <c r="K2" s="143" t="s">
        <v>156</v>
      </c>
      <c r="L2" s="144" t="s">
        <v>157</v>
      </c>
      <c r="M2" s="145" t="s">
        <v>158</v>
      </c>
      <c r="N2" s="142" t="s">
        <v>155</v>
      </c>
      <c r="O2" s="143" t="s">
        <v>156</v>
      </c>
      <c r="P2" s="144" t="s">
        <v>159</v>
      </c>
      <c r="Q2" s="145" t="s">
        <v>158</v>
      </c>
      <c r="R2" s="146"/>
      <c r="S2" s="308"/>
      <c r="T2" s="147"/>
      <c r="U2" s="148" t="s">
        <v>160</v>
      </c>
      <c r="V2" s="149" t="s">
        <v>161</v>
      </c>
      <c r="W2" s="318"/>
      <c r="X2" s="148" t="s">
        <v>160</v>
      </c>
      <c r="Y2" s="149" t="s">
        <v>161</v>
      </c>
      <c r="Z2" s="322"/>
      <c r="AA2" s="324"/>
      <c r="AB2" s="325"/>
      <c r="AC2" s="325"/>
      <c r="AD2" s="147"/>
      <c r="AE2" s="308"/>
      <c r="AF2" s="308"/>
      <c r="AH2" s="306"/>
      <c r="AI2" s="306"/>
      <c r="AJ2" s="306"/>
      <c r="AK2" s="306"/>
      <c r="AL2" s="306"/>
      <c r="AM2" s="306"/>
      <c r="AN2" s="306"/>
    </row>
    <row r="3" spans="1:40" x14ac:dyDescent="0.2">
      <c r="B3">
        <f>'2. New Capacity Unit Detail'!D21</f>
        <v>0</v>
      </c>
      <c r="C3">
        <f>'2. New Capacity Unit Detail'!D20</f>
        <v>0</v>
      </c>
      <c r="E3">
        <f>'2. New Capacity Unit Detail'!D27</f>
        <v>0</v>
      </c>
      <c r="G3">
        <f>'2. New Capacity Unit Detail'!D22</f>
        <v>0</v>
      </c>
      <c r="H3">
        <f>'2. New Capacity Unit Detail'!D26</f>
        <v>0</v>
      </c>
      <c r="J3" s="153">
        <f>'2. New Capacity Unit Detail'!D29</f>
        <v>0</v>
      </c>
      <c r="K3" s="153">
        <f>'2. New Capacity Unit Detail'!D30</f>
        <v>0</v>
      </c>
      <c r="L3" s="153">
        <f>'2. New Capacity Unit Detail'!D31</f>
        <v>0</v>
      </c>
      <c r="M3" s="153">
        <f>IF(J3="","-",(J3*K3))</f>
        <v>0</v>
      </c>
      <c r="N3" s="153">
        <f>'2. New Capacity Unit Detail'!D33</f>
        <v>0</v>
      </c>
      <c r="O3" s="153">
        <f>'2. New Capacity Unit Detail'!D34</f>
        <v>0</v>
      </c>
      <c r="P3" s="153">
        <f>'2. New Capacity Unit Detail'!D35</f>
        <v>0</v>
      </c>
      <c r="Q3" s="153">
        <f>IF(N3="","-",(N3*O3))</f>
        <v>0</v>
      </c>
      <c r="S3">
        <f>'2. New Capacity Unit Detail'!D36</f>
        <v>0</v>
      </c>
      <c r="U3" s="150" t="e">
        <f>'3. Investment Spend Detail'!D52</f>
        <v>#DIV/0!</v>
      </c>
      <c r="V3" s="150" t="e">
        <f>'3. Investment Spend Detail'!D52</f>
        <v>#DIV/0!</v>
      </c>
      <c r="W3">
        <v>1.0926</v>
      </c>
      <c r="X3" s="151">
        <f>'3. Investment Spend Detail'!D50</f>
        <v>0</v>
      </c>
      <c r="Y3" s="151">
        <f>'3. Investment Spend Detail'!D50</f>
        <v>0</v>
      </c>
      <c r="Z3" s="150" t="e">
        <f>IF(U3="-","-",(X3/S3)/1000)</f>
        <v>#DIV/0!</v>
      </c>
      <c r="AA3" s="150" t="e">
        <f>IF(V3="-","-",(Y3/S3)/1000)</f>
        <v>#DIV/0!</v>
      </c>
      <c r="AB3" s="150" t="e">
        <f>Z3-U3</f>
        <v>#DIV/0!</v>
      </c>
      <c r="AC3" s="150" t="e">
        <f>AA3-V3</f>
        <v>#DIV/0!</v>
      </c>
      <c r="AE3" s="152">
        <f>'2. New Capacity Unit Detail'!D38</f>
        <v>0</v>
      </c>
    </row>
  </sheetData>
  <mergeCells count="25">
    <mergeCell ref="H1:H2"/>
    <mergeCell ref="A1:A2"/>
    <mergeCell ref="B1:B2"/>
    <mergeCell ref="C1:C2"/>
    <mergeCell ref="E1:E2"/>
    <mergeCell ref="G1:G2"/>
    <mergeCell ref="AF1:AF2"/>
    <mergeCell ref="J1:M1"/>
    <mergeCell ref="N1:Q1"/>
    <mergeCell ref="S1:S2"/>
    <mergeCell ref="U1:V1"/>
    <mergeCell ref="W1:W2"/>
    <mergeCell ref="X1:Y1"/>
    <mergeCell ref="Z1:Z2"/>
    <mergeCell ref="AA1:AA2"/>
    <mergeCell ref="AB1:AB2"/>
    <mergeCell ref="AC1:AC2"/>
    <mergeCell ref="AE1:AE2"/>
    <mergeCell ref="AN1:AN2"/>
    <mergeCell ref="AH1:AH2"/>
    <mergeCell ref="AI1:AI2"/>
    <mergeCell ref="AJ1:AJ2"/>
    <mergeCell ref="AK1:AK2"/>
    <mergeCell ref="AL1:AL2"/>
    <mergeCell ref="AM1:AM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New Capacity Principles</vt:lpstr>
      <vt:lpstr>2. New Capacity Unit Detail</vt:lpstr>
      <vt:lpstr>3. Investment Spend Detail</vt:lpstr>
      <vt:lpstr>4. Implementation Plan</vt:lpstr>
      <vt:lpstr>5. Aggregated Generator Units</vt:lpstr>
      <vt:lpstr>Mail Merge</vt:lpstr>
      <vt:lpstr>NC Application</vt:lpstr>
      <vt:lpstr>NC Assessment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Steele, Timothy</dc:creator>
  <cp:keywords/>
  <dc:description/>
  <cp:lastModifiedBy>McClelland, Ian</cp:lastModifiedBy>
  <dcterms:created xsi:type="dcterms:W3CDTF">2023-03-20T18:26:45Z</dcterms:created>
  <dcterms:modified xsi:type="dcterms:W3CDTF">2025-06-26T11:14:20Z</dcterms:modified>
  <cp:category/>
</cp:coreProperties>
</file>